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030"/>
  <workbookPr defaultThemeVersion="164011"/>
  <mc:AlternateContent xmlns:mc="http://schemas.openxmlformats.org/markup-compatibility/2006">
    <mc:Choice Requires="x15">
      <x15ac:absPath xmlns:x15ac="http://schemas.microsoft.com/office/spreadsheetml/2010/11/ac" url="C:\Pergamen 99 Mérnöki Iroda\Tervek\2016\02-2016 Balatonakarattya, üdülő\2_Dokumentumok\Műszaki leírás\KV KIÍRÁS\"/>
    </mc:Choice>
  </mc:AlternateContent>
  <bookViews>
    <workbookView xWindow="0" yWindow="0" windowWidth="28800" windowHeight="12210" tabRatio="740"/>
  </bookViews>
  <sheets>
    <sheet name="FEDLAP" sheetId="15" r:id="rId1"/>
    <sheet name="Megjegyzés" sheetId="16" r:id="rId2"/>
    <sheet name="ÖSSZESÍTŐ" sheetId="1" r:id="rId3"/>
    <sheet name="Csapadékvíz" sheetId="2" r:id="rId4"/>
    <sheet name="Járda, parkoló" sheetId="3" r:id="rId5"/>
    <sheet name="09 Akadálymentesítés" sheetId="13" r:id="rId6"/>
    <sheet name="12 Felvonulás" sheetId="5" r:id="rId7"/>
    <sheet name="13 Dúcolás" sheetId="6" r:id="rId8"/>
    <sheet name="21 Írtás" sheetId="7" r:id="rId9"/>
    <sheet name="22 Szivárgó" sheetId="8" r:id="rId10"/>
    <sheet name="53 Közmű csatornaépítés" sheetId="9" r:id="rId11"/>
    <sheet name="54 Közmű csővezetékek" sheetId="10" r:id="rId12"/>
    <sheet name="61 Útburkolat alap" sheetId="14" r:id="rId13"/>
    <sheet name="62 Kőburkolat" sheetId="11" r:id="rId14"/>
    <sheet name="93 Környezetvédelmi" sheetId="12" r:id="rId1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8" i="10" l="1"/>
  <c r="I58" i="10"/>
  <c r="K54" i="10"/>
  <c r="I54" i="10"/>
  <c r="K50" i="10"/>
  <c r="I50" i="10"/>
  <c r="K46" i="10"/>
  <c r="I46" i="10"/>
  <c r="K42" i="10"/>
  <c r="I42" i="10"/>
  <c r="K38" i="10"/>
  <c r="I38" i="10"/>
  <c r="K34" i="10"/>
  <c r="I34" i="10"/>
  <c r="K30" i="10"/>
  <c r="I30" i="10"/>
  <c r="K26" i="10"/>
  <c r="I26" i="10"/>
  <c r="K22" i="10"/>
  <c r="I22" i="10"/>
  <c r="K18" i="10"/>
  <c r="I18" i="10"/>
  <c r="K14" i="10"/>
  <c r="I14" i="10"/>
  <c r="K10" i="10"/>
  <c r="I10" i="10"/>
  <c r="K6" i="10"/>
  <c r="I6" i="10"/>
  <c r="K42" i="8"/>
  <c r="I42" i="8"/>
  <c r="K6" i="9"/>
  <c r="I6" i="9"/>
  <c r="K38" i="8"/>
  <c r="I38" i="8"/>
  <c r="K34" i="8"/>
  <c r="I34" i="8"/>
  <c r="K30" i="8"/>
  <c r="I30" i="8"/>
  <c r="K26" i="8"/>
  <c r="I26" i="8"/>
  <c r="K22" i="8"/>
  <c r="I22" i="8"/>
  <c r="K18" i="8"/>
  <c r="I18" i="8"/>
  <c r="K14" i="8"/>
  <c r="I14" i="8"/>
  <c r="K10" i="8"/>
  <c r="I10" i="8"/>
  <c r="K6" i="8"/>
  <c r="I6" i="8"/>
  <c r="K102" i="7"/>
  <c r="I102" i="7"/>
  <c r="K6" i="7"/>
  <c r="K61" i="10" l="1"/>
  <c r="I61" i="10"/>
  <c r="K45" i="8"/>
  <c r="I45" i="8"/>
  <c r="K26" i="5" l="1"/>
  <c r="I26" i="5"/>
  <c r="K6" i="5"/>
  <c r="I6" i="5"/>
  <c r="K6" i="12" l="1"/>
  <c r="I6" i="12"/>
  <c r="K34" i="11"/>
  <c r="I34" i="11"/>
  <c r="K30" i="11"/>
  <c r="I30" i="11"/>
  <c r="K26" i="11"/>
  <c r="I26" i="11"/>
  <c r="K22" i="11"/>
  <c r="I22" i="11"/>
  <c r="K18" i="11"/>
  <c r="I18" i="11"/>
  <c r="K14" i="11"/>
  <c r="I14" i="11"/>
  <c r="K10" i="11"/>
  <c r="I10" i="11"/>
  <c r="K6" i="11"/>
  <c r="I6" i="11"/>
  <c r="K10" i="14"/>
  <c r="I10" i="14"/>
  <c r="K6" i="14"/>
  <c r="I6" i="14"/>
  <c r="K34" i="9"/>
  <c r="I34" i="9"/>
  <c r="K30" i="9"/>
  <c r="I30" i="9"/>
  <c r="K26" i="9"/>
  <c r="I26" i="9"/>
  <c r="K22" i="9"/>
  <c r="I22" i="9"/>
  <c r="K18" i="9"/>
  <c r="I18" i="9"/>
  <c r="K14" i="9"/>
  <c r="I14" i="9"/>
  <c r="K10" i="9"/>
  <c r="I10" i="9"/>
  <c r="K98" i="7"/>
  <c r="I98" i="7"/>
  <c r="K94" i="7"/>
  <c r="I94" i="7"/>
  <c r="K90" i="7"/>
  <c r="I90" i="7"/>
  <c r="K86" i="7"/>
  <c r="I86" i="7"/>
  <c r="K82" i="7"/>
  <c r="I82" i="7"/>
  <c r="K78" i="7"/>
  <c r="I78" i="7"/>
  <c r="K74" i="7"/>
  <c r="I74" i="7"/>
  <c r="K18" i="7"/>
  <c r="I18" i="7"/>
  <c r="K66" i="7"/>
  <c r="I66" i="7"/>
  <c r="K46" i="7"/>
  <c r="I46" i="7"/>
  <c r="K42" i="7"/>
  <c r="I42" i="7"/>
  <c r="K38" i="7"/>
  <c r="I38" i="7"/>
  <c r="K34" i="7"/>
  <c r="I34" i="7"/>
  <c r="K30" i="7"/>
  <c r="I30" i="7"/>
  <c r="K26" i="7"/>
  <c r="I26" i="7"/>
  <c r="K70" i="7"/>
  <c r="I70" i="7"/>
  <c r="K22" i="7"/>
  <c r="I22" i="7"/>
  <c r="K14" i="7"/>
  <c r="I14" i="7"/>
  <c r="K10" i="7"/>
  <c r="I10" i="7"/>
  <c r="I6" i="7"/>
  <c r="K62" i="7"/>
  <c r="I62" i="7"/>
  <c r="K58" i="7"/>
  <c r="I58" i="7"/>
  <c r="K6" i="6"/>
  <c r="I6" i="6"/>
  <c r="K50" i="5"/>
  <c r="I50" i="5"/>
  <c r="K46" i="5"/>
  <c r="I46" i="5"/>
  <c r="K42" i="5"/>
  <c r="I42" i="5"/>
  <c r="K38" i="5"/>
  <c r="I38" i="5"/>
  <c r="K34" i="5"/>
  <c r="I34" i="5"/>
  <c r="K30" i="5"/>
  <c r="I30" i="5"/>
  <c r="K14" i="5"/>
  <c r="I14" i="5"/>
  <c r="K10" i="5"/>
  <c r="I10" i="5"/>
  <c r="K14" i="13"/>
  <c r="I14" i="13"/>
  <c r="K10" i="13"/>
  <c r="I10" i="13"/>
  <c r="K6" i="13"/>
  <c r="I6" i="13"/>
  <c r="K9" i="12" l="1"/>
  <c r="H21" i="2" s="1"/>
  <c r="I9" i="12"/>
  <c r="F21" i="2" s="1"/>
  <c r="K37" i="11"/>
  <c r="H19" i="3" s="1"/>
  <c r="I37" i="11"/>
  <c r="F19" i="3" s="1"/>
  <c r="K13" i="14"/>
  <c r="H18" i="3" s="1"/>
  <c r="I13" i="14"/>
  <c r="F18" i="3" s="1"/>
  <c r="H20" i="2"/>
  <c r="F20" i="2"/>
  <c r="K37" i="9"/>
  <c r="H19" i="2" s="1"/>
  <c r="I37" i="9"/>
  <c r="F19" i="2" s="1"/>
  <c r="H18" i="2"/>
  <c r="F18" i="2"/>
  <c r="K105" i="7"/>
  <c r="H17" i="3" s="1"/>
  <c r="I105" i="7"/>
  <c r="F17" i="3" s="1"/>
  <c r="K49" i="7"/>
  <c r="H17" i="2" s="1"/>
  <c r="I49" i="7"/>
  <c r="F17" i="2" s="1"/>
  <c r="K9" i="6"/>
  <c r="H16" i="2" s="1"/>
  <c r="I9" i="6"/>
  <c r="F16" i="2" s="1"/>
  <c r="K53" i="5"/>
  <c r="H16" i="3" s="1"/>
  <c r="I53" i="5"/>
  <c r="F16" i="3" s="1"/>
  <c r="K17" i="5"/>
  <c r="H15" i="2" s="1"/>
  <c r="I17" i="5"/>
  <c r="F15" i="2" s="1"/>
  <c r="K17" i="13"/>
  <c r="H15" i="3" s="1"/>
  <c r="I17" i="13"/>
  <c r="F15" i="3" s="1"/>
  <c r="H23" i="2" l="1"/>
  <c r="H19" i="1" s="1"/>
  <c r="F23" i="2"/>
  <c r="F19" i="1" s="1"/>
  <c r="H21" i="3"/>
  <c r="H21" i="1" s="1"/>
  <c r="F21" i="3"/>
  <c r="F21" i="1" s="1"/>
  <c r="H24" i="1" l="1"/>
  <c r="H27" i="1" s="1"/>
  <c r="H30" i="1" s="1"/>
</calcChain>
</file>

<file path=xl/sharedStrings.xml><?xml version="1.0" encoding="utf-8"?>
<sst xmlns="http://schemas.openxmlformats.org/spreadsheetml/2006/main" count="499" uniqueCount="222">
  <si>
    <t xml:space="preserve"> Cg. 09-06-008740            Adószám: 20373573-2-09</t>
  </si>
  <si>
    <t>Budai Nagy Antal u 148.</t>
  </si>
  <si>
    <t>pergamen.bt@upcmail.hu</t>
  </si>
  <si>
    <r>
      <t xml:space="preserve">4033 </t>
    </r>
    <r>
      <rPr>
        <b/>
        <u/>
        <sz val="12"/>
        <color theme="1"/>
        <rFont val="Copperplate Gothic Light"/>
        <family val="2"/>
      </rPr>
      <t>Debrecen</t>
    </r>
    <r>
      <rPr>
        <b/>
        <sz val="12"/>
        <color theme="1"/>
        <rFont val="Copperplate Gothic Light"/>
        <family val="2"/>
      </rPr>
      <t xml:space="preserve"> </t>
    </r>
  </si>
  <si>
    <r>
      <t>(</t>
    </r>
    <r>
      <rPr>
        <sz val="12"/>
        <color theme="1"/>
        <rFont val="Copperplate Gothic Light"/>
        <family val="2"/>
      </rPr>
      <t xml:space="preserve"> (52) 438-703</t>
    </r>
  </si>
  <si>
    <r>
      <t>È</t>
    </r>
    <r>
      <rPr>
        <sz val="12"/>
        <color theme="1"/>
        <rFont val="Copperplate Gothic Light"/>
        <family val="2"/>
      </rPr>
      <t xml:space="preserve"> (30) 9659-738</t>
    </r>
  </si>
  <si>
    <r>
      <t>*</t>
    </r>
    <r>
      <rPr>
        <b/>
        <sz val="12"/>
        <color theme="1"/>
        <rFont val="Times New Roman"/>
        <family val="1"/>
        <charset val="238"/>
      </rPr>
      <t xml:space="preserve"> 4001 Debrecen, Postafiók 81</t>
    </r>
  </si>
  <si>
    <t>CSAPADÉKVÍZ-ELVEZETÉS:</t>
  </si>
  <si>
    <t xml:space="preserve">Fejezet megnevezése: </t>
  </si>
  <si>
    <t>Anyagköltség</t>
  </si>
  <si>
    <t>Díjköltség</t>
  </si>
  <si>
    <t>12.</t>
  </si>
  <si>
    <t>Felvonulási létesítmények</t>
  </si>
  <si>
    <t>13.</t>
  </si>
  <si>
    <t>Dúcolás, földpartmegtámasztás</t>
  </si>
  <si>
    <t>21.</t>
  </si>
  <si>
    <t>Irtás. föld- és sziklamunka</t>
  </si>
  <si>
    <t>22.</t>
  </si>
  <si>
    <t>Szivárgó építés, alagcsövezés</t>
  </si>
  <si>
    <t>53.</t>
  </si>
  <si>
    <t>Közmű csatornaépítés</t>
  </si>
  <si>
    <t>54.</t>
  </si>
  <si>
    <t>Közmű csővezetékek és szerelvények</t>
  </si>
  <si>
    <t>62.</t>
  </si>
  <si>
    <t>Kőburkolat készítése</t>
  </si>
  <si>
    <t>93.</t>
  </si>
  <si>
    <t>Fejezet munkanemei összesen:</t>
  </si>
  <si>
    <t>Közmű csővezetékek és szerelvények szerelése</t>
  </si>
  <si>
    <t>Környezetvédelmi berendezések, mentesítések</t>
  </si>
  <si>
    <t>JÁRDA- ÉS PARKOLÓÉPÍTÉS:</t>
  </si>
  <si>
    <t>Ssz.</t>
  </si>
  <si>
    <t>Tételszám</t>
  </si>
  <si>
    <t>Tételkiírás</t>
  </si>
  <si>
    <t>Egységre jutó (HUF)</t>
  </si>
  <si>
    <t>Anyag</t>
  </si>
  <si>
    <t>Munkadíj</t>
  </si>
  <si>
    <t>A tétel ára összesen (HUF)</t>
  </si>
  <si>
    <t>CSAPADÉKVÍZ</t>
  </si>
  <si>
    <r>
      <t>m</t>
    </r>
    <r>
      <rPr>
        <vertAlign val="superscript"/>
        <sz val="12"/>
        <color theme="1"/>
        <rFont val="Arial Narrow"/>
        <family val="2"/>
        <charset val="238"/>
      </rPr>
      <t>3</t>
    </r>
  </si>
  <si>
    <t>Fejezet összesen</t>
  </si>
  <si>
    <t>JÁRDA és PARKOLÓ</t>
  </si>
  <si>
    <t>09.</t>
  </si>
  <si>
    <t>Akadálymentesítés</t>
  </si>
  <si>
    <t>68-003-2.3-0020484</t>
  </si>
  <si>
    <t xml:space="preserve">Útburkolati jelek készítése előregyártott jelzőanyagok felhasználásával, előregyártott burkolati jelek, burkolatra rögzítve, Előregyártott útburkolati jel (Premark), Mozgássérült jel, 1,75 m [vagy műszakilag ezzel egyenértékű]
</t>
  </si>
  <si>
    <t>db</t>
  </si>
  <si>
    <t>45-051-1-0181061</t>
  </si>
  <si>
    <t xml:space="preserve">Fogódzó rendszer elhelyezése, alumínium belső gerinc, vinil külső burkolattal, 3,66 m szálban, IPC ovális csőfogódzó, R: B&amp;K I2000 + IPC konzol, R: B&amp;K 2001 [vagy műszakilag ezzel egyenértékű]
</t>
  </si>
  <si>
    <t>m</t>
  </si>
  <si>
    <t>12-004-5.3</t>
  </si>
  <si>
    <t xml:space="preserve">Meglévő közművezetékek felfüggesztése, üzembiztosítása, elektromos vagy telefonkábel elhelyezése
</t>
  </si>
  <si>
    <t>12-011-1.1-0025001</t>
  </si>
  <si>
    <t xml:space="preserve">Mobil WC bérleti díj elszámolása, szállítással, heti karbantartással, Mobil W.C. bérleti díj/hó [vagy műszakilag ezzel egyenértékű]
</t>
  </si>
  <si>
    <t>12-005-13.2</t>
  </si>
  <si>
    <t xml:space="preserve">Munkaárok közelében lévő légvezetékoszlop állékonyságának biztosítása, vasbetonoszlop
</t>
  </si>
  <si>
    <t>13-001-1.1.1.1</t>
  </si>
  <si>
    <t xml:space="preserve">Munkaárok dúcolása és bontása 5,00 m mélységig, 5,00 m szélességig, kétoldali dúcolással, vízszintes pallózással, 0,80-2,00 m árokszélesség között, hézagos
</t>
  </si>
  <si>
    <r>
      <t>m</t>
    </r>
    <r>
      <rPr>
        <vertAlign val="superscript"/>
        <sz val="12"/>
        <color theme="1"/>
        <rFont val="Arial Narrow"/>
        <family val="2"/>
        <charset val="238"/>
      </rPr>
      <t>2</t>
    </r>
  </si>
  <si>
    <t>Irtás, föld- és sziklamunka</t>
  </si>
  <si>
    <r>
      <t>10 m</t>
    </r>
    <r>
      <rPr>
        <vertAlign val="superscript"/>
        <sz val="12"/>
        <color theme="1"/>
        <rFont val="Arial Narrow"/>
        <family val="2"/>
        <charset val="238"/>
      </rPr>
      <t>2</t>
    </r>
  </si>
  <si>
    <t xml:space="preserve">21-001-13. </t>
  </si>
  <si>
    <t>Füvesítés 20%-nál kisebb rézsűn, ....dkg/m2-.....minőségű fűmagkeverékkel, EXTRA SPORT fűmagkeverék, 40-50 dkg/10 m2 [vagy műszakilag ezzel egyenértékű]</t>
  </si>
  <si>
    <t>21-001-15.1</t>
  </si>
  <si>
    <t>Füvesítés utáni első kaszálás, kézzel</t>
  </si>
  <si>
    <t>21-004-2.1.1</t>
  </si>
  <si>
    <t>Földmű vízszintes felületének rendezése a felesleges föld elterítésével, tömörítés nélkül, gépi erővel, kiegészítő kézi munkával, 16%-os terephajlásig, 20 cm vastagságban, talajosztály: I-IV.</t>
  </si>
  <si>
    <t>21-004-5.2.1.1</t>
  </si>
  <si>
    <t>Tükörkészítés tömörítés nélkül, tört vonalú felületen (folyóka szegély részére) gépi erővel kiegészítő kézi munkával talajosztály: I-IV.</t>
  </si>
  <si>
    <t>21-004-6.1</t>
  </si>
  <si>
    <t>Padkarendezés gépi erővel, kiegészítő kézi munkával, I-IV. oszt. talajban, vastagság 10,0 cm-ig</t>
  </si>
  <si>
    <t>21-005-1.1</t>
  </si>
  <si>
    <t>Kisméretű csatorna (nyílt árok) építése 1,00 m2 szelvényig,kézi erővel bármely konzisztenciájú talajban</t>
  </si>
  <si>
    <t>21-008-2.1.2</t>
  </si>
  <si>
    <t>Tömörítés bármely tömörítési osztályban gépi erővel, nagy felületen, tömörségi fok: 90%</t>
  </si>
  <si>
    <t>Tömörítés bármely tömörítési osztályban gépi erővel, nagy felületen, tömörségi fok: 95%</t>
  </si>
  <si>
    <t>21-008-2.1.3</t>
  </si>
  <si>
    <t>21-008-2.3.1</t>
  </si>
  <si>
    <t>Tömörítés bármely tömörítési osztályban gépi erővel, vezeték felett és mellett, tömörségi fok: 85%</t>
  </si>
  <si>
    <t>21-011-9.1.1</t>
  </si>
  <si>
    <t>Villanyszerelés földmunkája; visszatöltéssel, döngöléssel, I-IV. oszt. talajban, kábelárok földmunkája 0,70 m mélységig, 0,40 m szélességig</t>
  </si>
  <si>
    <t>21-004-3.1</t>
  </si>
  <si>
    <t xml:space="preserve">Humuszterítés 20 cm vastagságig kézi erővel, vízszintes felületen 50 m-ig
</t>
  </si>
  <si>
    <t>21-004-4.1.2-0120701</t>
  </si>
  <si>
    <t xml:space="preserve">Talajjavító réteg készítése vonalas létesítményeknél, 3,00 m szélességig vagy építményen belül, osztályozatlan kavicsból, Természetes szemmegoszlású kavics, THK  0/32 P-TT, Nyékládháza [vagy műszakilag ezzel egyenértékű]
</t>
  </si>
  <si>
    <t>21-004-8.2.1</t>
  </si>
  <si>
    <t>Rézsűképzés a kikerülő föld szállítóeszközre való felrakásával, gépi erővel, kiegészítő kézi munkával, töltésrézsűn, bármely talajban (túltöltés: átlag 50 cm vastag)</t>
  </si>
  <si>
    <t>21-007-1.1.1.1.1</t>
  </si>
  <si>
    <t>Tereprendezés jellegű földművek létesítése, kitermeléssel, terítéssel, tömörítés nélkül, gépi erővel, 18%-os terephajlásig, I-IV. oszt. talajban, szállítással, 0-1600,0 m között, 50,0 m-ig</t>
  </si>
  <si>
    <t>21-008-1.1.1</t>
  </si>
  <si>
    <t>Döngölés kézi erővel száraz, földnedves I-II. fejtési talajosztályban</t>
  </si>
  <si>
    <t>21-008-2.1.8</t>
  </si>
  <si>
    <t>Tömörítés bármely tömörítési osztályban gépi erővel, nagy felületen, tömörségi fok: 96%</t>
  </si>
  <si>
    <t>21-011-2.1.1</t>
  </si>
  <si>
    <t>Fejtett föld tolása és elteregetése, I-IV. osztályú talajban, 20,0 m távolságig</t>
  </si>
  <si>
    <t>21-011-3.1.1</t>
  </si>
  <si>
    <t>Fejtett föld mozgatása I-IV. osztályú talajban, géppel, 10,0 m távolságig, 4,0 m mélységig, 6,0 m magasságig</t>
  </si>
  <si>
    <t>22-002-4.1.3</t>
  </si>
  <si>
    <t>Szivárgó építésénél PVC dréncsőhöz idomok elhelyezése, szűkítő DN 160/125</t>
  </si>
  <si>
    <t>22-002-4.2.3</t>
  </si>
  <si>
    <t xml:space="preserve">Szivárgó építésénél PVC dréncsőhöz idomok elhelyezése, PVC dréncső elágazó idom, 45 fok DN 125
</t>
  </si>
  <si>
    <t>22-002-4.4.3</t>
  </si>
  <si>
    <t>Szivárgó építésénél PVC dréncsőhöz idomok elhelyezése, kettős karmantyú, bevezető könyök, kiömlő idom, szívóbekötés, PVC dréncső kettős karmantyú, DN 125</t>
  </si>
  <si>
    <t>22-003-1.1</t>
  </si>
  <si>
    <t>Szivárgó fenékcsatorna, folyóka ágyazatának készítése, osztályozott kavics kitöltéssel</t>
  </si>
  <si>
    <t>22-003-5.1</t>
  </si>
  <si>
    <t>Függőleges szűrőréteg (szívótest) készítése tömörítéssel, 5,00 m mélységig, egyrétegű, egyenlő szemcséjű osztályozott kavics kitöltéssel</t>
  </si>
  <si>
    <t>22-011-1.3-0232215</t>
  </si>
  <si>
    <t>Szivárgórendszer építése toldókarmantyús PVC, LPE csőből,csőidomok nélkül, DN 125, ACO FR↓NKISCHE FF-drχn lyukas (vagy nem lyukas) cső, D 125(1) 50 m tekercsben, Rend.sz: 531.00.125 [vagy műszakilag ezzel egyenértékű]</t>
  </si>
  <si>
    <t>22-011-3-0232220</t>
  </si>
  <si>
    <t>PVC tisztító-, ellenőrző- és gyűjtőakna fedlappal,magasító elem nélkül, ACO FR↓NKISCHE Opti-Control akna DN 315 homokfogó nélkül, Rend.sz: 502.01.315 [vagy műszakilag ezzel egyenértékű]</t>
  </si>
  <si>
    <t>22-011-4-0232222</t>
  </si>
  <si>
    <t>PVC toldókarmantyús magasító elem elhelyezése Opti-Control aknához, ACO FR↓NKISCHE Opti-Control magasító elem, Rend.sz.502.40.315 [vagy műszakilag ezzel egyenértékű]</t>
  </si>
  <si>
    <t>22-011-5-0232042</t>
  </si>
  <si>
    <t>Fedlap elhelyezése ellenőrző aknára, előre elkészített betonágyazatba, ACO FR↓NKISCHE Opti-Control öntvény fedlap, B125, Rend.sz: 507.84.000 [vagy műszakilag ezzel egyenértékű]</t>
  </si>
  <si>
    <t>53-007-8.1.2</t>
  </si>
  <si>
    <t xml:space="preserve">Öntöttvas víznyelőrács elhelyezése, cementhabarcs rögzítéssel, négyzetalakú, téglalap alakú 40/40 - 48/48 cm méret között, D400 terhelési osztály
</t>
  </si>
  <si>
    <t>53-011-1.1.1</t>
  </si>
  <si>
    <t>Előregyártott műanyag tartály elhelyezése, földbe süllyesztett kivitelben, meglévő munkagödörbe, állóhengeres, 1,00-3,00 m³ űrtartalom között, POLYDUCT Hagymakupolás RT3000L térfogat 3 m³, méretek Ø 170 cm x H 190 cm [vagy műszakilag ezzel egyenértékű]</t>
  </si>
  <si>
    <t>53-021-31.1.1</t>
  </si>
  <si>
    <t xml:space="preserve">Műanyag folyóka elhelyezése, GUGI öntöttvas ráccsal,  rácsrögzítéssel,KTL bevonattal 10 cm belső szélességgel, 1,0 és 0,5 m elem hosszban lakossági felhasználásra, C250 terhelési osztály , beépítési hossz: 1,0 m, HAURATON Recyfix Plus 100 / 80 fekete GUGI öntöttvas ráccsal [vagy műszakilag ezzel egyenértékű]
</t>
  </si>
  <si>
    <t>53-051-1.1</t>
  </si>
  <si>
    <t>Előregyártott vasbeton árok- és mederburkoló elem elhelyezése csaphornyos illesztéssel, földmunka nélkül, 20-30 cm belső árokfenék szélesség között, LEIER ÁBE 30/40-200 L D400 árokburkoló elem (támidommal) [vagy műszakilag ezzel egyenértékű]</t>
  </si>
  <si>
    <t>53-051-1.6.2</t>
  </si>
  <si>
    <t>Előregyártott vasbeton árok- és mederburkoló elem elhelyezése csaphornyos illesztéssel, földmunka nélkül, fedlap elhelyezése 40-70 cm átmérő között, LEIER ÁBE F 30/40-100 D400 víznyelős fedlap</t>
  </si>
  <si>
    <t>61.</t>
  </si>
  <si>
    <t>Útburkolat alap és makadámburkolat készítése</t>
  </si>
  <si>
    <t>54-05-023-03</t>
  </si>
  <si>
    <t xml:space="preserve">PIPELIFE PVC-KGEM csatornacső szerelése, tokos gumi gyűrűs kötésekkel, földárokban, homokágy terítéssel, szakaszos tömörségi próbával. idomok nélkül, csőátmérő:NA125 mm
</t>
  </si>
  <si>
    <t>54-05-023-04</t>
  </si>
  <si>
    <t>PIPELIFE PVC-KGEM csatornacső szerelése, tokos gumi gyűrűs kötésekkel, földárokban, homokágy terítéssel, szakaszos tömörségi próbával. idomok nélkül, csőátmérő:NA160 mm</t>
  </si>
  <si>
    <t>54-05-023-05</t>
  </si>
  <si>
    <t>PIPELIFE PVC-KGEM csatornacső szerelése, tokos gumi gyűrűs kötésekkel, földárokban, homokágy terítéssel, szakaszos tömörségi próbával. idomok nélkül, csőátmérő:NA200 mm</t>
  </si>
  <si>
    <t>54-05-023-09</t>
  </si>
  <si>
    <t>PIPELIFE PVC-KGEM csatornacső szerelése, tokos gumi gyűrűs kötésekkel, földárokban, homokágy terítéssel, szakaszos tömörségi próbával. idomok nélkül, csőátmérő:NA400 mm</t>
  </si>
  <si>
    <t>54-05-023</t>
  </si>
  <si>
    <t>PIPELIFE PVC-KGA 400/200/200P átfolyós tisztítónyílás idom szerelése, tokos gumi gyűrűs kötésekkel</t>
  </si>
  <si>
    <t>PIPELIFE PVC-KGK 160 csőelzáró idom szerelése, tokos gumi gyűrűs kötésekkel</t>
  </si>
  <si>
    <t>PIPELIFE PVC-KGK 200 csőelzáró idom szerelése, tokos gumi gyűrűs kötésekkel</t>
  </si>
  <si>
    <t>PIPELIFE PVC-KGB 45° NA 125mm ívidom szerelése, tokos gumi gyűrűs kötésekkel</t>
  </si>
  <si>
    <t>PIPELIFE PVC-KGB 45° NA 160mm ívidom szerelése, tokos gumi gyűrűs kötésekkel</t>
  </si>
  <si>
    <t>PIPELIFE PVC-KGB 45° NA 200mm ívidom szerelése, tokos gumi gyűrűs kötésekkel</t>
  </si>
  <si>
    <t>PIPELIFE PVC-KGEA 160/125 X 45 ágidom szerelése, tokos gumi gyűrűs kötésekkel</t>
  </si>
  <si>
    <t>PIPELIFE PVC-KGEA 160/125 X 87 ágidom szerelése, tokos gumi gyűrűs kötésekkel</t>
  </si>
  <si>
    <t>PIPELIFE PVC-KGU 200P NA 200mm áttoló karmantyú idom szerelése, tokos gumi gyűrűs kötésekkel</t>
  </si>
  <si>
    <t>53-005-34.4-0242061</t>
  </si>
  <si>
    <t>Kőburkolatok készítése</t>
  </si>
  <si>
    <t>62-003-6-0120125</t>
  </si>
  <si>
    <t>61-003-2.3-0710010</t>
  </si>
  <si>
    <t xml:space="preserve">Telepen kevert hidraulikus vagy vegyes kötőanyagú stabilizált réteg készítése, 2,00 m sávszélességig, CKt-2 vagy CTt-2 jelű keverékből, CKt-T2 jelű, cement kötőanyagú homokos kavics, Gy-R40 (70/100) bitumenemulzió (új név: C 40 B1) [vagy műszakilag ezzel egyenértékű]
</t>
  </si>
  <si>
    <t>61-004-1.1-0110811</t>
  </si>
  <si>
    <t xml:space="preserve">Szórt alap készítése, egy rétegben, 15-25 cm vastagságban, 4 cm hézagkitöltéssel, zúzottkőből vagy kohósalakkőből, Zúzottkő dolomit, Z 55/80, KŐKA, Iszkaszentgyörgy [vagy műszakilag ezzel egyenértékű]
</t>
  </si>
  <si>
    <t>62-001-5.1</t>
  </si>
  <si>
    <t xml:space="preserve">Beton vagy bazaltbeton járdalap bontása, homokos kavicságyazattal
</t>
  </si>
  <si>
    <t>62-001-5.2</t>
  </si>
  <si>
    <t>Beton vagy bazaltbeton járdalap bontása, betonágyazattal</t>
  </si>
  <si>
    <t>62-002-11.1-0617742</t>
  </si>
  <si>
    <t xml:space="preserve">Klasszikus útszegély készítése,  alapárok kiemelése nélkül, betonhézagolással, 24 vagy  25 cm hosszú elemekből, SEMMELROCK útszegély 25x25x15 cm, szürke [vagy műszakilag ezzel egyenértékű]
</t>
  </si>
  <si>
    <t>62-002-21.1-0617735</t>
  </si>
  <si>
    <t>Egyéb használatos szegélykövek, útszegélyek készítése, alapárok kiemelése nélkül, betonhézagolással, 25 vagy 30 cm hosszú elemekből, SEMMELROCK "K" szegély 25x25x15/10 cm, szürke [vagy műszakilag ezzel egyenértékű]</t>
  </si>
  <si>
    <t>Térburkolathoz fagyálló, teherhordó alap készítése, 20 cm vastagságban, Nyers homokos kavics, NHK 0/125 Q-T, Délegyháza [vagy műszakilag ezzel egyenértékű]</t>
  </si>
  <si>
    <t>Környezetvédelmi berendezések, mentésítések</t>
  </si>
  <si>
    <t>93-001-1.5.1.1.1</t>
  </si>
  <si>
    <t xml:space="preserve">Ásványolaj-leválasztó berendezés szerelése, szelektív szűrési technika alkalmazása (földmunkák nélkül), víznyelőaknába helyezhető kivitel (víznyelőakna építése nélkül), 10 l/sec hidraulikai teljesítményig
</t>
  </si>
  <si>
    <r>
      <t xml:space="preserve">Tervszám: </t>
    </r>
    <r>
      <rPr>
        <b/>
        <sz val="16"/>
        <color theme="1"/>
        <rFont val="Times New Roman"/>
        <family val="1"/>
        <charset val="238"/>
      </rPr>
      <t>02/2016</t>
    </r>
  </si>
  <si>
    <t>BALATONAKARATTYA   ÜDÜLŐHÁZ</t>
  </si>
  <si>
    <t>Balatonakarattya 3534/3 hrsz alatti ingatlan</t>
  </si>
  <si>
    <t>járda- és parkolóépítés, csapadékvíz-elvezetés</t>
  </si>
  <si>
    <t>KIVITELI    TERV</t>
  </si>
  <si>
    <t>MEGRENDELŐ:</t>
  </si>
  <si>
    <t>INCORSO Építész és Építőműhely</t>
  </si>
  <si>
    <t>1033 Budapest, Meggyfa utca 27.</t>
  </si>
  <si>
    <t>KÖLTSÉGVETÉS   FŐÖSSZESÍTŐ:</t>
  </si>
  <si>
    <t>MEGNEVEZÉS</t>
  </si>
  <si>
    <t>1. Csapadékvíz-elvezetés</t>
  </si>
  <si>
    <t>2. Járda- és parkolóépítés</t>
  </si>
  <si>
    <t>Közvetlen önköltség összesen</t>
  </si>
  <si>
    <t>Aláírás</t>
  </si>
  <si>
    <t>62-002-21.3-0618486</t>
  </si>
  <si>
    <t>Egyéb használatos szegélykövek, útszegélyek készítése, alapárok kiemelése nélkül, betonhézagolással, 100 cm hosszú elemekből, KK KAVICS BETON szegélykő 5x20x100 cm, szürke [vagy műszakilag ezzel egyenértékű]</t>
  </si>
  <si>
    <t>Térburkolat készítése rendszerkövekből  6 cm-es vastagsággal, 10x10x6 - 40x40x6 cm közötti méretekben, KK KavicsBeton Lndon Classic, szürke [vagy műszakilag ezzel egyenértékű]</t>
  </si>
  <si>
    <t>Térburkolat készítése rendszerkövekből  8 cm-es vastagsággal, 10x10x8 - 40x40x8 cm közötti méretekben, KK KavicsBeton Lndon Classic, szürke [vagy műszakilag ezzel egyenértékű]</t>
  </si>
  <si>
    <t>Előregyártott vasbeton árok- és mederburkoló elem elhelyezése csaphornyos illesztéssel, földmunka nélkül, fedlap elhelyezése 40-70 cm átmérő között, LEIER ÁBE F 30/40-50 B125 bordázott víznyelős fedlap</t>
  </si>
  <si>
    <t>45-051-11.1</t>
  </si>
  <si>
    <t>Rozsdamentes korlát elhelyezése,  egyenes szakaszra, vízszintes pálcás kivitel</t>
  </si>
  <si>
    <t>GENERÁL TERVEZŐ:</t>
  </si>
  <si>
    <t>Dunakeszi Város Önkormányzata</t>
  </si>
  <si>
    <t>2120 Dunakeszi, Fő út 25.</t>
  </si>
  <si>
    <t>10./ KÖLTSÉGVETÉS  KIÍRÁS (ÁRAZATLAN)</t>
  </si>
  <si>
    <t>Debrecen, 2016. július</t>
  </si>
  <si>
    <r>
      <t xml:space="preserve">Szakfelügyelet biztosítása az építés idejére - </t>
    </r>
    <r>
      <rPr>
        <b/>
        <i/>
        <sz val="11"/>
        <color theme="1"/>
        <rFont val="Arial Narrow"/>
        <family val="2"/>
        <charset val="238"/>
      </rPr>
      <t>E-ON</t>
    </r>
  </si>
  <si>
    <t>nap</t>
  </si>
  <si>
    <t>12-006-1-0451007</t>
  </si>
  <si>
    <t xml:space="preserve">KRESZ-tábla szerelése, elhelyezése földmunkával, I-IV. osztályú talajba, Alumínium veszélyt jelző tábla, fényvisszaverő, 700 mm [vagy műszakilag ezzel egyenértékű]
</t>
  </si>
  <si>
    <t>12-006-1-0451016</t>
  </si>
  <si>
    <t>KRESZ-tábla szerelése, elhelyezése földmunkával, I-IV. osztályú talajba, Alumínium tilalmi jelzőtábla, fényvisszaverő, 600 mm [vagy műszakilag ezzel egyenértékű]</t>
  </si>
  <si>
    <t>12-006-1-0451026</t>
  </si>
  <si>
    <t>KRESZ-tábla szerelése, elhelyezése földmunkával, I-IV. osztályú talajba, Alumínium utasítást adó jelzőtábla, fényvisszaverő, 600 mm [vagy műszakilag ezzel egyenértékű]</t>
  </si>
  <si>
    <t>21-003-11.1.1</t>
  </si>
  <si>
    <t>Földvisszatöltés munkagödörbe vagy munkaárokba, tömörítés nélkül, réteges elterítéssel, I-IV. osztályú talajban, kézi erővel, az anyag súlypontja karoláson belül, a vezeték (műtárgy) felett és mellett 50 cm vastagságig</t>
  </si>
  <si>
    <t>Munkaárok földkiemelése közmű nélküli területen, gépi erővel, kiegészítő kézi munkával, bármely konzisztenciájú, I-IV. oszt. talajban, dúcolt árokból, 5,0 m árokszélességig, 3,0 m mélységig</t>
  </si>
  <si>
    <t>21-003-6.2.1.1</t>
  </si>
  <si>
    <t>21-011-11.1</t>
  </si>
  <si>
    <t>Építési törmelék konténeres elszállítása, lerakása, lerakóhelyi díjjal, 3,0 m³-es konténerbe</t>
  </si>
  <si>
    <t>53-007-5.2-0412256</t>
  </si>
  <si>
    <t>Kör alakú öntöttvas aknafedlap és fedlapkeret elhelyezése, cementhabarcs rögzítéssel, félnehéz (C 250 terhelési osztály) kivitel, EURO-PURATOR - P-TOP CESAR fedlap d=600 C250 kN, Cikksz.: P13250DX [vagy műszakilag ezzel egyenértékű]</t>
  </si>
  <si>
    <t>Előregyártott (konfekcionált) műagyag aknák elhelyezése, előre elkészített tömörített kavicságyazatra, DN 800, POLYDUCT gravitációs szennyvíz elvezetés kombiaknái, Ø800 mm, magasság: 1,25 m, Csz.: RGK 125/80/BIV [vagy műszakilag ezzel egyenértékű]</t>
  </si>
  <si>
    <t>22-011-8-0232312</t>
  </si>
  <si>
    <t>Választó- és szűrőszövet borítása teljes felületre (lemez és a földvisszatöltés közé, valamint a szivárgó test köré), 10 cm-es átfedéssel, ACO FR↓NKISCHE opti-flor rothadásálló választó- és szűrőszövet, nagy szakítószilárdságú, 112 cm széles, Rend.sz: 505.70.112 [vagy műszakilag ezzel egyenértékű]</t>
  </si>
  <si>
    <t>PIPELIFE PVC-KGU 400 NA 400mm áttoló karmantyú idom szerelése, tokos gumi gyűrűs kötésekkel</t>
  </si>
  <si>
    <t>62-003-51.2-0618313</t>
  </si>
  <si>
    <t>62-003-71.1-0618351</t>
  </si>
  <si>
    <t>3.1 ÁFA vetítési alap</t>
  </si>
  <si>
    <t>(Anyagköltség+Díjköltség)</t>
  </si>
  <si>
    <t>3.2 ÁFA</t>
  </si>
  <si>
    <t>A jelen dokumentáció a kiviteli terv alapján számolt mennyiségeket tartalmazza.</t>
  </si>
  <si>
    <t>Az egyes tételeknél szereplő mennyiségek a tervdokumentáció alapján számított mennyiségek, amelyeket a terv digitális formátumú anyagai alapján számítógépi méréssel állítottunk elő.</t>
  </si>
  <si>
    <t>MEGJEGYZÉS</t>
  </si>
  <si>
    <t>A földanyagoknál, ágyazatoknál, alépítményeknél megadott mennyiségek a tömörített (tervről mért) mennyiségnek felelnek meg, amelyek értelemszerűen nem azonosak a szállítási, beépítési mennyiséggel. A lazulást, a tömörítésből eredő mennyiségi különbségeket nem vettük figyelembe.</t>
  </si>
  <si>
    <t>A Tervezői Tételes Költség Kiírás fejezet bemutatja az elvégzendő munkák főbb, jellemző becsült mennyiségeit az alábbi táblázatban. Az itt felsorolt munkamennyiségek, egységárak csupán tájékoztatásául szolgálnak a megfelelő ajánlattétel érdekében, a munka nagyságrendjére, egységáraira vonatkozóan, és nem tekintendők a ténylegesen elvégzendő Munkák mennyiségi kimutatásának.</t>
  </si>
  <si>
    <t>A beépített konkrét termékek a műszaki specifikáció meghatározására szolgálnak, amelyek egyenértékű termékekkel helyettesíthetők a Mérnök jóváhagyásával.</t>
  </si>
  <si>
    <t>A tájékoztató mennyiségek alapján megadott beárazás (egységárak) csak és kizárólag az ajánlatok érdemi összehasonlításában ad segítséget Ajánlatkérő számára.</t>
  </si>
  <si>
    <t>A Tervező által készített költségvetés kiírásban Az ÖSSZEVONT Építőipari NORMAGYŰJTEMÉNY (rövidített elnevezése: „ÖN”) köteteit, az abban szereplő tételeket alkalmazta. A tételváltozatok megfelelnek az EU általános direktíváinak, egyben figyelembe veszik a magyarországi építőipari árképzés, árkialakítás hagyományait, illetve ezek jogszabályi hátterét. Az Összevont Építőipari Normarendszer az új és meglévő épületeken, továbbá közlekedési és vízügyi építményeken végzett építés szerelési munkák helyszínen nagy  gyakorisággal előforduló tételek (szerkezetek, munkák) egységes és szakszerű kiírására és a  megvalósításukhoz  szükséges  közvetlen  erőforrás  mennyiségek  meghatározására, tájékoztatásul szolgálnak.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</si>
</sst>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family val="2"/>
      <charset val="238"/>
      <scheme val="minor"/>
    </font>
    <font>
      <b/>
      <sz val="11"/>
      <color theme="1"/>
      <name val="Calibri"/>
      <family val="2"/>
      <charset val="238"/>
      <scheme val="minor"/>
    </font>
    <font>
      <sz val="10"/>
      <color theme="1"/>
      <name val="Times New Roman"/>
      <family val="1"/>
      <charset val="238"/>
    </font>
    <font>
      <sz val="12"/>
      <color theme="1"/>
      <name val="Times New Roman"/>
      <family val="1"/>
      <charset val="238"/>
    </font>
    <font>
      <sz val="14"/>
      <color theme="1"/>
      <name val="Times New Roman"/>
      <family val="1"/>
      <charset val="238"/>
    </font>
    <font>
      <sz val="14"/>
      <color theme="1"/>
      <name val="Copperplate Gothic Light"/>
      <family val="2"/>
    </font>
    <font>
      <b/>
      <sz val="12"/>
      <color theme="1"/>
      <name val="Copperplate Gothic Light"/>
      <family val="2"/>
    </font>
    <font>
      <b/>
      <u/>
      <sz val="12"/>
      <color theme="1"/>
      <name val="Copperplate Gothic Light"/>
      <family val="2"/>
    </font>
    <font>
      <sz val="12"/>
      <color theme="1"/>
      <name val="Wingdings"/>
      <charset val="2"/>
    </font>
    <font>
      <sz val="12"/>
      <color theme="1"/>
      <name val="Copperplate Gothic Light"/>
      <family val="2"/>
    </font>
    <font>
      <sz val="12"/>
      <color theme="1"/>
      <name val="Webdings"/>
      <family val="1"/>
      <charset val="2"/>
    </font>
    <font>
      <b/>
      <sz val="12"/>
      <color theme="1"/>
      <name val="Times New Roman"/>
      <family val="1"/>
      <charset val="238"/>
    </font>
    <font>
      <b/>
      <sz val="14"/>
      <color theme="1"/>
      <name val="Times New Roman"/>
      <family val="1"/>
      <charset val="238"/>
    </font>
    <font>
      <b/>
      <sz val="12"/>
      <color theme="1"/>
      <name val="Wingdings"/>
      <charset val="2"/>
    </font>
    <font>
      <u/>
      <sz val="11"/>
      <color theme="10"/>
      <name val="Calibri"/>
      <family val="2"/>
      <charset val="238"/>
      <scheme val="minor"/>
    </font>
    <font>
      <b/>
      <u/>
      <sz val="18"/>
      <color theme="1"/>
      <name val="Times New Roman"/>
      <family val="1"/>
      <charset val="238"/>
    </font>
    <font>
      <b/>
      <sz val="16"/>
      <color theme="1"/>
      <name val="Times New Roman"/>
      <family val="1"/>
      <charset val="238"/>
    </font>
    <font>
      <sz val="11"/>
      <color theme="1"/>
      <name val="Arial Narrow"/>
      <family val="2"/>
      <charset val="238"/>
    </font>
    <font>
      <b/>
      <sz val="11"/>
      <color theme="1"/>
      <name val="Arial Narrow"/>
      <family val="2"/>
      <charset val="238"/>
    </font>
    <font>
      <sz val="12"/>
      <color theme="1"/>
      <name val="Arial Narrow"/>
      <family val="2"/>
      <charset val="238"/>
    </font>
    <font>
      <b/>
      <sz val="14"/>
      <color theme="1"/>
      <name val="Arial Narrow"/>
      <family val="2"/>
      <charset val="238"/>
    </font>
    <font>
      <b/>
      <sz val="12"/>
      <color theme="1"/>
      <name val="Arial Narrow"/>
      <family val="2"/>
      <charset val="238"/>
    </font>
    <font>
      <b/>
      <sz val="16"/>
      <color theme="1"/>
      <name val="Arial Narrow"/>
      <family val="2"/>
      <charset val="238"/>
    </font>
    <font>
      <sz val="16"/>
      <color theme="1"/>
      <name val="Arial Narrow"/>
      <family val="2"/>
      <charset val="238"/>
    </font>
    <font>
      <vertAlign val="superscript"/>
      <sz val="12"/>
      <color theme="1"/>
      <name val="Arial Narrow"/>
      <family val="2"/>
      <charset val="238"/>
    </font>
    <font>
      <i/>
      <sz val="16"/>
      <color theme="1"/>
      <name val="Arial Narrow"/>
      <family val="2"/>
      <charset val="238"/>
    </font>
    <font>
      <b/>
      <sz val="18"/>
      <color theme="1"/>
      <name val="Times New Roman"/>
      <family val="1"/>
      <charset val="238"/>
    </font>
    <font>
      <b/>
      <u/>
      <sz val="16"/>
      <color theme="1"/>
      <name val="Times New Roman"/>
      <family val="1"/>
      <charset val="238"/>
    </font>
    <font>
      <b/>
      <i/>
      <sz val="14"/>
      <color theme="1"/>
      <name val="Times New Roman"/>
      <family val="1"/>
      <charset val="238"/>
    </font>
    <font>
      <sz val="18"/>
      <color theme="1"/>
      <name val="Times New Roman"/>
      <family val="1"/>
      <charset val="238"/>
    </font>
    <font>
      <sz val="16"/>
      <color theme="1"/>
      <name val="Times New Roman"/>
      <family val="1"/>
      <charset val="238"/>
    </font>
    <font>
      <b/>
      <i/>
      <sz val="11"/>
      <color theme="1"/>
      <name val="Arial Narrow"/>
      <family val="2"/>
      <charset val="238"/>
    </font>
    <font>
      <b/>
      <u/>
      <sz val="14"/>
      <color theme="1"/>
      <name val="Times New Roman"/>
      <family val="1"/>
      <charset val="238"/>
    </font>
    <font>
      <sz val="11"/>
      <name val="Calibri"/>
      <family val="2"/>
      <charset val="238"/>
      <scheme val="minor"/>
    </font>
  </fonts>
  <fills count="2">
    <fill>
      <patternFill patternType="none"/>
    </fill>
    <fill>
      <patternFill patternType="gray125"/>
    </fill>
  </fills>
  <borders count="31">
    <border>
      <left/>
      <right/>
      <top/>
      <bottom/>
      <diagonal/>
    </border>
    <border>
      <left/>
      <right/>
      <top/>
      <bottom style="thin">
        <color indexed="64"/>
      </bottom>
      <diagonal/>
    </border>
    <border>
      <left/>
      <right/>
      <top style="thin">
        <color indexed="64"/>
      </top>
      <bottom style="thin">
        <color indexed="64"/>
      </bottom>
      <diagonal/>
    </border>
    <border>
      <left/>
      <right/>
      <top/>
      <bottom style="dotted">
        <color auto="1"/>
      </bottom>
      <diagonal/>
    </border>
    <border>
      <left/>
      <right/>
      <top style="dotted">
        <color auto="1"/>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hair">
        <color auto="1"/>
      </bottom>
      <diagonal/>
    </border>
    <border>
      <left style="medium">
        <color indexed="64"/>
      </left>
      <right/>
      <top/>
      <bottom/>
      <diagonal/>
    </border>
    <border>
      <left/>
      <right style="medium">
        <color indexed="64"/>
      </right>
      <top/>
      <bottom/>
      <diagonal/>
    </border>
    <border>
      <left/>
      <right style="medium">
        <color indexed="64"/>
      </right>
      <top/>
      <bottom style="hair">
        <color auto="1"/>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cellStyleXfs>
  <cellXfs count="128">
    <xf numFmtId="0" fontId="0" fillId="0" borderId="0" xfId="0"/>
    <xf numFmtId="0" fontId="2" fillId="0" borderId="0" xfId="0" applyFont="1" applyAlignment="1">
      <alignment vertical="center" wrapText="1"/>
    </xf>
    <xf numFmtId="0" fontId="13"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0" fontId="8" fillId="0" borderId="0" xfId="0" applyFont="1" applyAlignment="1">
      <alignment vertical="center" wrapText="1"/>
    </xf>
    <xf numFmtId="0" fontId="10" fillId="0" borderId="0" xfId="0" applyFont="1" applyAlignment="1">
      <alignment vertical="center" wrapText="1"/>
    </xf>
    <xf numFmtId="0" fontId="14" fillId="0" borderId="0" xfId="1" applyAlignment="1">
      <alignment vertical="center" wrapText="1"/>
    </xf>
    <xf numFmtId="0" fontId="1" fillId="0" borderId="0" xfId="0" applyFont="1" applyAlignment="1">
      <alignment vertical="center"/>
    </xf>
    <xf numFmtId="0" fontId="0" fillId="0" borderId="0" xfId="0" applyAlignment="1">
      <alignment vertical="center"/>
    </xf>
    <xf numFmtId="0" fontId="15" fillId="0" borderId="0" xfId="0" applyFont="1" applyAlignment="1">
      <alignment vertical="center"/>
    </xf>
    <xf numFmtId="0" fontId="12" fillId="0" borderId="0" xfId="0" applyFont="1" applyAlignment="1">
      <alignment vertical="center"/>
    </xf>
    <xf numFmtId="0" fontId="4" fillId="0" borderId="0" xfId="0" applyFont="1" applyAlignment="1">
      <alignment vertical="center"/>
    </xf>
    <xf numFmtId="0" fontId="15" fillId="0" borderId="0" xfId="0" applyFont="1" applyAlignment="1">
      <alignment horizontal="center" vertical="center"/>
    </xf>
    <xf numFmtId="0" fontId="12" fillId="0" borderId="0" xfId="0" applyFont="1" applyAlignment="1">
      <alignment horizontal="left" vertical="center"/>
    </xf>
    <xf numFmtId="0" fontId="4" fillId="0" borderId="0" xfId="0" applyFont="1" applyAlignment="1">
      <alignment horizontal="center" vertical="center"/>
    </xf>
    <xf numFmtId="0" fontId="12" fillId="0" borderId="1" xfId="0" applyFont="1" applyBorder="1" applyAlignment="1">
      <alignment vertical="center"/>
    </xf>
    <xf numFmtId="0" fontId="3" fillId="0" borderId="0" xfId="0" applyFont="1" applyAlignment="1">
      <alignment vertical="center"/>
    </xf>
    <xf numFmtId="0" fontId="3" fillId="0" borderId="0" xfId="0" applyFont="1" applyAlignment="1">
      <alignment horizontal="left" vertical="center"/>
    </xf>
    <xf numFmtId="0" fontId="12" fillId="0" borderId="2" xfId="0" applyFont="1" applyBorder="1" applyAlignment="1">
      <alignment vertical="center"/>
    </xf>
    <xf numFmtId="0" fontId="0" fillId="0" borderId="0" xfId="0" applyBorder="1"/>
    <xf numFmtId="0" fontId="12" fillId="0" borderId="1" xfId="0" applyFont="1" applyBorder="1" applyAlignment="1">
      <alignment horizontal="center" vertical="center"/>
    </xf>
    <xf numFmtId="0" fontId="17" fillId="0" borderId="0" xfId="0" applyFont="1"/>
    <xf numFmtId="0" fontId="22" fillId="0" borderId="5" xfId="0" applyFont="1" applyBorder="1" applyAlignment="1">
      <alignment vertical="center"/>
    </xf>
    <xf numFmtId="0" fontId="23" fillId="0" borderId="6" xfId="0" applyFont="1" applyBorder="1"/>
    <xf numFmtId="0" fontId="21" fillId="0" borderId="9" xfId="0" applyFont="1" applyBorder="1"/>
    <xf numFmtId="0" fontId="21" fillId="0" borderId="12" xfId="0" applyFont="1" applyBorder="1" applyAlignment="1">
      <alignment horizontal="center"/>
    </xf>
    <xf numFmtId="0" fontId="21" fillId="0" borderId="12" xfId="0" applyFont="1" applyBorder="1"/>
    <xf numFmtId="0" fontId="21" fillId="0" borderId="13" xfId="0" applyFont="1" applyBorder="1" applyAlignment="1">
      <alignment horizontal="center"/>
    </xf>
    <xf numFmtId="0" fontId="17" fillId="0" borderId="0" xfId="0" applyFont="1" applyBorder="1"/>
    <xf numFmtId="0" fontId="21" fillId="0" borderId="9" xfId="0" applyFont="1" applyBorder="1" applyAlignment="1">
      <alignment horizontal="center"/>
    </xf>
    <xf numFmtId="0" fontId="21" fillId="0" borderId="10" xfId="0" applyFont="1" applyBorder="1" applyAlignment="1">
      <alignment horizontal="center"/>
    </xf>
    <xf numFmtId="0" fontId="17" fillId="0" borderId="15" xfId="0" applyFont="1" applyBorder="1"/>
    <xf numFmtId="0" fontId="17" fillId="0" borderId="16" xfId="0" applyFont="1" applyBorder="1"/>
    <xf numFmtId="0" fontId="17" fillId="0" borderId="11" xfId="0" applyFont="1" applyBorder="1"/>
    <xf numFmtId="0" fontId="17" fillId="0" borderId="12" xfId="0" applyFont="1" applyBorder="1"/>
    <xf numFmtId="0" fontId="17" fillId="0" borderId="13" xfId="0" applyFont="1" applyBorder="1"/>
    <xf numFmtId="0" fontId="17" fillId="0" borderId="18" xfId="0" applyFont="1" applyBorder="1"/>
    <xf numFmtId="0" fontId="17" fillId="0" borderId="19" xfId="0" applyFont="1" applyBorder="1"/>
    <xf numFmtId="0" fontId="17" fillId="0" borderId="1" xfId="0" applyFont="1" applyBorder="1"/>
    <xf numFmtId="0" fontId="17" fillId="0" borderId="20" xfId="0" applyFont="1" applyBorder="1"/>
    <xf numFmtId="0" fontId="21" fillId="0" borderId="21" xfId="0" applyFont="1" applyBorder="1" applyAlignment="1">
      <alignment horizontal="left" vertical="top"/>
    </xf>
    <xf numFmtId="0" fontId="17" fillId="0" borderId="22" xfId="0" applyFont="1" applyBorder="1"/>
    <xf numFmtId="0" fontId="18" fillId="0" borderId="23" xfId="0" applyFont="1" applyBorder="1" applyAlignment="1">
      <alignment horizontal="left" vertical="top"/>
    </xf>
    <xf numFmtId="0" fontId="17" fillId="0" borderId="24" xfId="0" applyFont="1" applyBorder="1"/>
    <xf numFmtId="0" fontId="18" fillId="0" borderId="22" xfId="0" applyFont="1" applyBorder="1" applyAlignment="1">
      <alignment horizontal="left" vertical="top"/>
    </xf>
    <xf numFmtId="0" fontId="17" fillId="0" borderId="8" xfId="0" applyFont="1" applyBorder="1"/>
    <xf numFmtId="0" fontId="17" fillId="0" borderId="9" xfId="0" applyFont="1" applyBorder="1"/>
    <xf numFmtId="0" fontId="17" fillId="0" borderId="10" xfId="0" applyFont="1" applyBorder="1"/>
    <xf numFmtId="0" fontId="19" fillId="0" borderId="28" xfId="0" applyFont="1" applyBorder="1"/>
    <xf numFmtId="0" fontId="17" fillId="0" borderId="28" xfId="0" applyFont="1" applyBorder="1"/>
    <xf numFmtId="0" fontId="17" fillId="0" borderId="30" xfId="0" applyFont="1" applyBorder="1"/>
    <xf numFmtId="0" fontId="17" fillId="0" borderId="27" xfId="0" applyFont="1" applyBorder="1"/>
    <xf numFmtId="3" fontId="17" fillId="0" borderId="14" xfId="0" applyNumberFormat="1" applyFont="1" applyBorder="1"/>
    <xf numFmtId="3" fontId="17" fillId="0" borderId="17" xfId="0" applyNumberFormat="1" applyFont="1" applyBorder="1"/>
    <xf numFmtId="3" fontId="0" fillId="0" borderId="4" xfId="0" applyNumberFormat="1" applyBorder="1"/>
    <xf numFmtId="3" fontId="0" fillId="0" borderId="0" xfId="0" applyNumberFormat="1"/>
    <xf numFmtId="3" fontId="12" fillId="0" borderId="2" xfId="0" applyNumberFormat="1" applyFont="1" applyBorder="1" applyAlignment="1">
      <alignment vertical="center"/>
    </xf>
    <xf numFmtId="3" fontId="0" fillId="0" borderId="3" xfId="0" applyNumberFormat="1" applyBorder="1"/>
    <xf numFmtId="3" fontId="12" fillId="0" borderId="0" xfId="0" applyNumberFormat="1" applyFont="1" applyAlignment="1">
      <alignment vertical="center"/>
    </xf>
    <xf numFmtId="3" fontId="17" fillId="0" borderId="0" xfId="0" applyNumberFormat="1" applyFont="1" applyBorder="1"/>
    <xf numFmtId="0" fontId="11" fillId="0" borderId="0" xfId="0" applyFont="1" applyAlignment="1">
      <alignment vertical="center"/>
    </xf>
    <xf numFmtId="0" fontId="27" fillId="0" borderId="0" xfId="0" applyFont="1" applyAlignment="1">
      <alignment vertical="center"/>
    </xf>
    <xf numFmtId="0" fontId="0" fillId="0" borderId="1" xfId="0" applyBorder="1"/>
    <xf numFmtId="0" fontId="6" fillId="0" borderId="0" xfId="0" applyFont="1" applyAlignment="1">
      <alignment vertical="center"/>
    </xf>
    <xf numFmtId="0" fontId="8" fillId="0" borderId="0" xfId="0" applyFont="1" applyAlignment="1">
      <alignment vertical="center"/>
    </xf>
    <xf numFmtId="0" fontId="10" fillId="0" borderId="0" xfId="0" applyFont="1" applyAlignment="1">
      <alignment vertical="center"/>
    </xf>
    <xf numFmtId="0" fontId="14" fillId="0" borderId="0" xfId="1" applyAlignment="1">
      <alignment vertical="center"/>
    </xf>
    <xf numFmtId="0" fontId="13" fillId="0" borderId="0" xfId="0" applyFont="1" applyAlignment="1"/>
    <xf numFmtId="3" fontId="17" fillId="0" borderId="14" xfId="0" applyNumberFormat="1" applyFont="1" applyBorder="1" applyAlignment="1">
      <alignment horizontal="left" vertical="center"/>
    </xf>
    <xf numFmtId="0" fontId="1" fillId="0" borderId="0" xfId="0" applyFont="1" applyAlignment="1">
      <alignment horizontal="center"/>
    </xf>
    <xf numFmtId="0" fontId="13" fillId="0" borderId="0" xfId="0" applyFont="1" applyAlignment="1">
      <alignment horizontal="center"/>
    </xf>
    <xf numFmtId="0" fontId="11" fillId="0" borderId="0" xfId="0" applyFont="1" applyAlignment="1">
      <alignment horizontal="center" vertical="center"/>
    </xf>
    <xf numFmtId="0" fontId="17" fillId="0" borderId="14" xfId="0" applyFont="1" applyBorder="1" applyAlignment="1">
      <alignment horizontal="left" vertical="center"/>
    </xf>
    <xf numFmtId="0" fontId="30" fillId="0" borderId="0" xfId="0" applyFont="1" applyAlignment="1">
      <alignment vertical="center"/>
    </xf>
    <xf numFmtId="9" fontId="4" fillId="0" borderId="0" xfId="0" applyNumberFormat="1" applyFont="1" applyAlignment="1">
      <alignment vertical="center"/>
    </xf>
    <xf numFmtId="3" fontId="4" fillId="0" borderId="14" xfId="0" applyNumberFormat="1" applyFont="1" applyBorder="1"/>
    <xf numFmtId="0" fontId="4" fillId="0" borderId="0" xfId="0" applyFont="1"/>
    <xf numFmtId="0" fontId="32" fillId="0" borderId="0" xfId="0" applyFont="1" applyAlignment="1">
      <alignment vertical="center"/>
    </xf>
    <xf numFmtId="0" fontId="4" fillId="0" borderId="1" xfId="0" applyFont="1" applyBorder="1"/>
    <xf numFmtId="0" fontId="4" fillId="0" borderId="0" xfId="0" applyFont="1" applyBorder="1"/>
    <xf numFmtId="3" fontId="4" fillId="0" borderId="0" xfId="0" applyNumberFormat="1" applyFont="1" applyBorder="1"/>
    <xf numFmtId="0" fontId="0" fillId="0" borderId="0" xfId="0" applyAlignment="1"/>
    <xf numFmtId="0" fontId="0" fillId="0" borderId="0" xfId="0" applyAlignment="1">
      <alignment vertical="center" wrapText="1"/>
    </xf>
    <xf numFmtId="0" fontId="12" fillId="0" borderId="0" xfId="0" applyFont="1" applyAlignment="1">
      <alignment horizontal="center" vertical="center"/>
    </xf>
    <xf numFmtId="0" fontId="6" fillId="0" borderId="0" xfId="0" applyFont="1" applyAlignment="1">
      <alignment horizontal="center" vertical="center"/>
    </xf>
    <xf numFmtId="0" fontId="8" fillId="0" borderId="0" xfId="0" applyFont="1" applyAlignment="1">
      <alignment horizontal="center" vertical="center"/>
    </xf>
    <xf numFmtId="0" fontId="10" fillId="0" borderId="0" xfId="0" applyFont="1" applyAlignment="1">
      <alignment horizontal="center" vertical="center"/>
    </xf>
    <xf numFmtId="0" fontId="14" fillId="0" borderId="0" xfId="1" applyAlignment="1">
      <alignment horizontal="center" vertical="center"/>
    </xf>
    <xf numFmtId="0" fontId="1" fillId="0" borderId="0" xfId="0" applyFont="1" applyAlignment="1">
      <alignment horizontal="center"/>
    </xf>
    <xf numFmtId="0" fontId="13" fillId="0" borderId="0" xfId="0" applyFont="1" applyAlignment="1">
      <alignment horizontal="center"/>
    </xf>
    <xf numFmtId="0" fontId="11" fillId="0" borderId="0" xfId="0" applyFont="1" applyAlignment="1">
      <alignment horizontal="center" vertical="center"/>
    </xf>
    <xf numFmtId="0" fontId="0" fillId="0" borderId="0" xfId="0" applyAlignment="1">
      <alignment horizontal="center"/>
    </xf>
    <xf numFmtId="0" fontId="26" fillId="0" borderId="0" xfId="0" applyFont="1" applyAlignment="1">
      <alignment horizontal="center" vertical="center"/>
    </xf>
    <xf numFmtId="0" fontId="27" fillId="0" borderId="0" xfId="0" applyFont="1" applyAlignment="1">
      <alignment horizontal="center" vertical="center"/>
    </xf>
    <xf numFmtId="0" fontId="28"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left" vertical="center"/>
    </xf>
    <xf numFmtId="0" fontId="0" fillId="0" borderId="0" xfId="0" applyAlignment="1">
      <alignment horizontal="left" vertical="top"/>
    </xf>
    <xf numFmtId="0" fontId="0" fillId="0" borderId="0" xfId="0" applyAlignment="1">
      <alignment horizontal="justify" vertical="top" wrapText="1"/>
    </xf>
    <xf numFmtId="0" fontId="33" fillId="0" borderId="0" xfId="0" applyFont="1" applyAlignment="1">
      <alignment horizontal="justify" vertical="top" wrapText="1"/>
    </xf>
    <xf numFmtId="0" fontId="29" fillId="0" borderId="0" xfId="0" applyFont="1" applyAlignment="1">
      <alignment horizontal="center" vertical="center"/>
    </xf>
    <xf numFmtId="0" fontId="30" fillId="0" borderId="0" xfId="0" applyFont="1" applyAlignment="1">
      <alignment horizontal="left" vertical="center"/>
    </xf>
    <xf numFmtId="0" fontId="0" fillId="0" borderId="1" xfId="0" applyBorder="1" applyAlignment="1">
      <alignment horizontal="center"/>
    </xf>
    <xf numFmtId="0" fontId="4" fillId="0" borderId="0" xfId="0" applyFont="1" applyAlignment="1">
      <alignment horizontal="right" vertical="center"/>
    </xf>
    <xf numFmtId="0" fontId="12" fillId="0" borderId="2" xfId="0" applyFont="1" applyBorder="1" applyAlignment="1">
      <alignment horizontal="left" vertical="center"/>
    </xf>
    <xf numFmtId="0" fontId="15" fillId="0" borderId="0" xfId="0" applyFont="1" applyAlignment="1">
      <alignment horizontal="center" vertical="center"/>
    </xf>
    <xf numFmtId="0" fontId="12" fillId="0" borderId="1" xfId="0" applyFont="1" applyBorder="1" applyAlignment="1">
      <alignment horizontal="left" vertical="center"/>
    </xf>
    <xf numFmtId="0" fontId="22" fillId="0" borderId="6" xfId="0" applyFont="1" applyBorder="1" applyAlignment="1">
      <alignment horizontal="left" vertical="center"/>
    </xf>
    <xf numFmtId="0" fontId="25" fillId="0" borderId="6" xfId="0" applyFont="1" applyBorder="1" applyAlignment="1">
      <alignment horizontal="center"/>
    </xf>
    <xf numFmtId="0" fontId="22" fillId="0" borderId="6" xfId="0" applyFont="1" applyBorder="1" applyAlignment="1">
      <alignment horizontal="center"/>
    </xf>
    <xf numFmtId="0" fontId="22" fillId="0" borderId="7" xfId="0" applyFont="1" applyBorder="1" applyAlignment="1">
      <alignment horizontal="center"/>
    </xf>
    <xf numFmtId="0" fontId="21" fillId="0" borderId="21" xfId="0" applyFont="1" applyBorder="1" applyAlignment="1">
      <alignment horizontal="center" vertical="top"/>
    </xf>
    <xf numFmtId="0" fontId="21" fillId="0" borderId="25" xfId="0" applyFont="1" applyBorder="1" applyAlignment="1">
      <alignment horizontal="center" vertical="top"/>
    </xf>
    <xf numFmtId="0" fontId="21" fillId="0" borderId="9" xfId="0" applyFont="1" applyBorder="1" applyAlignment="1">
      <alignment horizontal="left" vertical="top"/>
    </xf>
    <xf numFmtId="0" fontId="21" fillId="0" borderId="26" xfId="0" applyFont="1" applyBorder="1" applyAlignment="1">
      <alignment horizontal="left" vertical="top"/>
    </xf>
    <xf numFmtId="0" fontId="21" fillId="0" borderId="9" xfId="0" applyFont="1" applyBorder="1" applyAlignment="1">
      <alignment horizontal="center" vertical="top"/>
    </xf>
    <xf numFmtId="0" fontId="21" fillId="0" borderId="10" xfId="0" applyFont="1" applyBorder="1" applyAlignment="1">
      <alignment horizontal="center" vertical="top"/>
    </xf>
    <xf numFmtId="0" fontId="21" fillId="0" borderId="12" xfId="0" applyFont="1" applyBorder="1" applyAlignment="1">
      <alignment horizontal="left" vertical="top"/>
    </xf>
    <xf numFmtId="0" fontId="21" fillId="0" borderId="27" xfId="0" applyFont="1" applyBorder="1" applyAlignment="1">
      <alignment horizontal="left" vertical="top"/>
    </xf>
    <xf numFmtId="0" fontId="20" fillId="0" borderId="0" xfId="0" applyFont="1" applyBorder="1" applyAlignment="1">
      <alignment horizontal="left"/>
    </xf>
    <xf numFmtId="0" fontId="17" fillId="0" borderId="0" xfId="0" applyFont="1" applyBorder="1" applyAlignment="1">
      <alignment horizontal="left" vertical="top" wrapText="1"/>
    </xf>
    <xf numFmtId="0" fontId="17" fillId="0" borderId="28" xfId="0" applyFont="1" applyBorder="1" applyAlignment="1">
      <alignment horizontal="left" vertical="top" wrapText="1"/>
    </xf>
    <xf numFmtId="0" fontId="21" fillId="0" borderId="18" xfId="0" applyFont="1" applyBorder="1" applyAlignment="1">
      <alignment horizontal="left" vertical="top"/>
    </xf>
    <xf numFmtId="0" fontId="21" fillId="0" borderId="29" xfId="0" applyFont="1" applyBorder="1" applyAlignment="1">
      <alignment horizontal="left" vertical="top"/>
    </xf>
    <xf numFmtId="0" fontId="21" fillId="0" borderId="0" xfId="0" applyFont="1" applyBorder="1" applyAlignment="1">
      <alignment horizontal="left" vertical="top"/>
    </xf>
    <xf numFmtId="0" fontId="21" fillId="0" borderId="28" xfId="0" applyFont="1" applyBorder="1" applyAlignment="1">
      <alignment horizontal="left" vertical="top"/>
    </xf>
    <xf numFmtId="0" fontId="20" fillId="0" borderId="6" xfId="0" applyFont="1" applyBorder="1" applyAlignment="1">
      <alignment horizontal="left" vertical="center"/>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10</xdr:rowOff>
    </xdr:from>
    <xdr:to>
      <xdr:col>4</xdr:col>
      <xdr:colOff>451125</xdr:colOff>
      <xdr:row>4</xdr:row>
      <xdr:rowOff>139842</xdr:rowOff>
    </xdr:to>
    <xdr:pic>
      <xdr:nvPicPr>
        <xdr:cNvPr id="3" name="Kép 2" descr="PERGAMEN%20Mérnöki"/>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10"/>
          <a:ext cx="2880000" cy="949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10</xdr:rowOff>
    </xdr:from>
    <xdr:to>
      <xdr:col>4</xdr:col>
      <xdr:colOff>451125</xdr:colOff>
      <xdr:row>4</xdr:row>
      <xdr:rowOff>139842</xdr:rowOff>
    </xdr:to>
    <xdr:pic>
      <xdr:nvPicPr>
        <xdr:cNvPr id="2" name="Kép 1" descr="PERGAMEN%20Mérnöki"/>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10"/>
          <a:ext cx="2965725" cy="949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9525</xdr:colOff>
      <xdr:row>0</xdr:row>
      <xdr:rowOff>10</xdr:rowOff>
    </xdr:from>
    <xdr:to>
      <xdr:col>4</xdr:col>
      <xdr:colOff>451125</xdr:colOff>
      <xdr:row>4</xdr:row>
      <xdr:rowOff>139842</xdr:rowOff>
    </xdr:to>
    <xdr:pic>
      <xdr:nvPicPr>
        <xdr:cNvPr id="3" name="Kép 2" descr="PERGAMEN%20Mérnöki"/>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10"/>
          <a:ext cx="2965725" cy="949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0</xdr:row>
      <xdr:rowOff>10</xdr:rowOff>
    </xdr:from>
    <xdr:to>
      <xdr:col>4</xdr:col>
      <xdr:colOff>451125</xdr:colOff>
      <xdr:row>4</xdr:row>
      <xdr:rowOff>139842</xdr:rowOff>
    </xdr:to>
    <xdr:pic>
      <xdr:nvPicPr>
        <xdr:cNvPr id="8" name="Kép 7" descr="PERGAMEN%20Mérnöki"/>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10"/>
          <a:ext cx="2880000" cy="9399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9525</xdr:colOff>
      <xdr:row>0</xdr:row>
      <xdr:rowOff>10</xdr:rowOff>
    </xdr:from>
    <xdr:to>
      <xdr:col>4</xdr:col>
      <xdr:colOff>451125</xdr:colOff>
      <xdr:row>4</xdr:row>
      <xdr:rowOff>139842</xdr:rowOff>
    </xdr:to>
    <xdr:pic>
      <xdr:nvPicPr>
        <xdr:cNvPr id="10" name="Kép 9" descr="PERGAMEN%20Mérnöki"/>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10"/>
          <a:ext cx="2965725" cy="949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10</xdr:rowOff>
    </xdr:from>
    <xdr:to>
      <xdr:col>4</xdr:col>
      <xdr:colOff>451125</xdr:colOff>
      <xdr:row>4</xdr:row>
      <xdr:rowOff>139842</xdr:rowOff>
    </xdr:to>
    <xdr:pic>
      <xdr:nvPicPr>
        <xdr:cNvPr id="4" name="Kép 3" descr="PERGAMEN%20Mérnöki"/>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10"/>
          <a:ext cx="2899050" cy="949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9525</xdr:colOff>
      <xdr:row>0</xdr:row>
      <xdr:rowOff>10</xdr:rowOff>
    </xdr:from>
    <xdr:to>
      <xdr:col>4</xdr:col>
      <xdr:colOff>451125</xdr:colOff>
      <xdr:row>4</xdr:row>
      <xdr:rowOff>139842</xdr:rowOff>
    </xdr:to>
    <xdr:pic>
      <xdr:nvPicPr>
        <xdr:cNvPr id="5" name="Kép 4" descr="PERGAMEN%20Mérnöki"/>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10"/>
          <a:ext cx="2899050" cy="949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0</xdr:row>
      <xdr:rowOff>10</xdr:rowOff>
    </xdr:from>
    <xdr:to>
      <xdr:col>4</xdr:col>
      <xdr:colOff>451125</xdr:colOff>
      <xdr:row>4</xdr:row>
      <xdr:rowOff>139842</xdr:rowOff>
    </xdr:to>
    <xdr:pic>
      <xdr:nvPicPr>
        <xdr:cNvPr id="4" name="Kép 3" descr="PERGAMEN%20Mérnöki"/>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10"/>
          <a:ext cx="2918100" cy="9113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9525</xdr:colOff>
      <xdr:row>0</xdr:row>
      <xdr:rowOff>10</xdr:rowOff>
    </xdr:from>
    <xdr:to>
      <xdr:col>4</xdr:col>
      <xdr:colOff>451125</xdr:colOff>
      <xdr:row>4</xdr:row>
      <xdr:rowOff>139842</xdr:rowOff>
    </xdr:to>
    <xdr:pic>
      <xdr:nvPicPr>
        <xdr:cNvPr id="5" name="Kép 4" descr="PERGAMEN%20Mérnöki"/>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10"/>
          <a:ext cx="2918100" cy="9113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pergamen.bt@upcmail.h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pergamen.bt@upcmail.hu"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pergamen.bt@upcmail.hu"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pergamen.bt@upcmail.hu"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mailto:pergamen.bt@upcmail.hu"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44"/>
  <sheetViews>
    <sheetView tabSelected="1" workbookViewId="0">
      <selection activeCell="B10" sqref="B10:H10"/>
    </sheetView>
  </sheetViews>
  <sheetFormatPr defaultRowHeight="15" x14ac:dyDescent="0.25"/>
  <cols>
    <col min="1" max="1" width="3.5703125" customWidth="1"/>
    <col min="2" max="8" width="11.42578125" customWidth="1"/>
    <col min="9" max="9" width="3.5703125" customWidth="1"/>
  </cols>
  <sheetData>
    <row r="1" spans="1:11" ht="18" x14ac:dyDescent="0.25">
      <c r="F1" s="85" t="s">
        <v>3</v>
      </c>
      <c r="G1" s="85"/>
      <c r="H1" s="85"/>
      <c r="I1" s="85"/>
      <c r="J1" s="3"/>
      <c r="K1" s="3"/>
    </row>
    <row r="2" spans="1:11" x14ac:dyDescent="0.25">
      <c r="F2" s="85" t="s">
        <v>1</v>
      </c>
      <c r="G2" s="85"/>
      <c r="H2" s="85"/>
      <c r="I2" s="85"/>
      <c r="J2" s="4"/>
      <c r="K2" s="4"/>
    </row>
    <row r="3" spans="1:11" x14ac:dyDescent="0.25">
      <c r="F3" s="86" t="s">
        <v>4</v>
      </c>
      <c r="G3" s="86"/>
      <c r="H3" s="86"/>
      <c r="I3" s="86"/>
      <c r="J3" s="4"/>
      <c r="K3" s="4"/>
    </row>
    <row r="4" spans="1:11" ht="15.75" x14ac:dyDescent="0.25">
      <c r="F4" s="87" t="s">
        <v>5</v>
      </c>
      <c r="G4" s="87"/>
      <c r="H4" s="87"/>
      <c r="I4" s="87"/>
      <c r="J4" s="5"/>
      <c r="K4" s="5"/>
    </row>
    <row r="5" spans="1:11" ht="15.75" x14ac:dyDescent="0.25">
      <c r="F5" s="88" t="s">
        <v>2</v>
      </c>
      <c r="G5" s="88"/>
      <c r="H5" s="88"/>
      <c r="I5" s="88"/>
      <c r="J5" s="6"/>
      <c r="K5" s="6"/>
    </row>
    <row r="6" spans="1:11" ht="15.75" x14ac:dyDescent="0.25">
      <c r="A6" s="89" t="s">
        <v>0</v>
      </c>
      <c r="B6" s="89"/>
      <c r="C6" s="89"/>
      <c r="D6" s="89"/>
      <c r="E6" s="89"/>
      <c r="F6" s="90" t="s">
        <v>6</v>
      </c>
      <c r="G6" s="90"/>
      <c r="H6" s="90"/>
      <c r="I6" s="90"/>
      <c r="J6" s="7"/>
      <c r="K6" s="7"/>
    </row>
    <row r="7" spans="1:11" x14ac:dyDescent="0.25">
      <c r="A7" s="8"/>
      <c r="B7" s="9"/>
      <c r="C7" s="9"/>
      <c r="D7" s="9"/>
      <c r="E7" s="9"/>
      <c r="F7" s="9"/>
      <c r="G7" s="2"/>
      <c r="H7" s="2"/>
      <c r="I7" s="2"/>
      <c r="J7" s="2"/>
      <c r="K7" s="2"/>
    </row>
    <row r="8" spans="1:11" ht="20.25" x14ac:dyDescent="0.25">
      <c r="F8" s="91" t="s">
        <v>163</v>
      </c>
      <c r="G8" s="91"/>
      <c r="H8" s="91"/>
      <c r="I8" s="61"/>
    </row>
    <row r="9" spans="1:11" ht="24" customHeight="1" x14ac:dyDescent="0.25">
      <c r="G9" s="92"/>
      <c r="H9" s="92"/>
      <c r="I9" s="92"/>
    </row>
    <row r="10" spans="1:11" ht="45" customHeight="1" x14ac:dyDescent="0.25">
      <c r="B10" s="93" t="s">
        <v>187</v>
      </c>
      <c r="C10" s="93"/>
      <c r="D10" s="93"/>
      <c r="E10" s="93"/>
      <c r="F10" s="93"/>
      <c r="G10" s="93"/>
      <c r="H10" s="93"/>
    </row>
    <row r="12" spans="1:11" ht="18.75" x14ac:dyDescent="0.25">
      <c r="C12" s="84" t="s">
        <v>164</v>
      </c>
      <c r="D12" s="84"/>
      <c r="E12" s="84"/>
      <c r="F12" s="84"/>
      <c r="G12" s="84"/>
    </row>
    <row r="14" spans="1:11" ht="18.75" x14ac:dyDescent="0.25">
      <c r="C14" s="84" t="s">
        <v>165</v>
      </c>
      <c r="D14" s="84"/>
      <c r="E14" s="84"/>
      <c r="F14" s="84"/>
      <c r="G14" s="84"/>
    </row>
    <row r="15" spans="1:11" ht="18.75" x14ac:dyDescent="0.25">
      <c r="C15" s="84" t="s">
        <v>166</v>
      </c>
      <c r="D15" s="84"/>
      <c r="E15" s="84"/>
      <c r="F15" s="84"/>
      <c r="G15" s="84"/>
    </row>
    <row r="19" spans="2:7" ht="20.25" x14ac:dyDescent="0.25">
      <c r="D19" s="94" t="s">
        <v>167</v>
      </c>
      <c r="E19" s="94"/>
      <c r="F19" s="94"/>
    </row>
    <row r="20" spans="2:7" x14ac:dyDescent="0.25">
      <c r="B20" s="1"/>
    </row>
    <row r="23" spans="2:7" ht="19.5" x14ac:dyDescent="0.25">
      <c r="D23" s="95" t="s">
        <v>168</v>
      </c>
      <c r="E23" s="95"/>
      <c r="F23" s="95"/>
    </row>
    <row r="24" spans="2:7" ht="18.75" x14ac:dyDescent="0.25">
      <c r="C24" s="84" t="s">
        <v>185</v>
      </c>
      <c r="D24" s="84"/>
      <c r="E24" s="84"/>
      <c r="F24" s="84"/>
      <c r="G24" s="84"/>
    </row>
    <row r="25" spans="2:7" ht="18.75" x14ac:dyDescent="0.25">
      <c r="C25" s="96" t="s">
        <v>186</v>
      </c>
      <c r="D25" s="96"/>
      <c r="E25" s="96"/>
      <c r="F25" s="96"/>
      <c r="G25" s="96"/>
    </row>
    <row r="31" spans="2:7" ht="19.5" x14ac:dyDescent="0.25">
      <c r="D31" s="95" t="s">
        <v>184</v>
      </c>
      <c r="E31" s="95"/>
      <c r="F31" s="95"/>
    </row>
    <row r="32" spans="2:7" ht="18.75" x14ac:dyDescent="0.25">
      <c r="C32" s="84" t="s">
        <v>169</v>
      </c>
      <c r="D32" s="84"/>
      <c r="E32" s="84"/>
      <c r="F32" s="84"/>
      <c r="G32" s="84"/>
    </row>
    <row r="33" spans="2:7" ht="18.75" x14ac:dyDescent="0.25">
      <c r="C33" s="96" t="s">
        <v>170</v>
      </c>
      <c r="D33" s="96"/>
      <c r="E33" s="96"/>
      <c r="F33" s="96"/>
      <c r="G33" s="96"/>
    </row>
    <row r="44" spans="2:7" ht="15.75" x14ac:dyDescent="0.25">
      <c r="B44" s="97" t="s">
        <v>188</v>
      </c>
      <c r="C44" s="97"/>
      <c r="D44" s="97"/>
    </row>
  </sheetData>
  <mergeCells count="21">
    <mergeCell ref="D19:F19"/>
    <mergeCell ref="D23:F23"/>
    <mergeCell ref="C24:G24"/>
    <mergeCell ref="C25:G25"/>
    <mergeCell ref="B44:D44"/>
    <mergeCell ref="D31:F31"/>
    <mergeCell ref="C32:G32"/>
    <mergeCell ref="C33:G33"/>
    <mergeCell ref="C15:G15"/>
    <mergeCell ref="F1:I1"/>
    <mergeCell ref="F2:I2"/>
    <mergeCell ref="F3:I3"/>
    <mergeCell ref="F4:I4"/>
    <mergeCell ref="F5:I5"/>
    <mergeCell ref="A6:E6"/>
    <mergeCell ref="F6:I6"/>
    <mergeCell ref="F8:H8"/>
    <mergeCell ref="G9:I9"/>
    <mergeCell ref="B10:H10"/>
    <mergeCell ref="C12:G12"/>
    <mergeCell ref="C14:G14"/>
  </mergeCells>
  <hyperlinks>
    <hyperlink ref="F5" r:id="rId1" display="mailto:pergamen.bt@upcmail.hu"/>
  </hyperlinks>
  <pageMargins left="0.7" right="0.7" top="0.75" bottom="0.75" header="0.3" footer="0.3"/>
  <pageSetup paperSize="9" orientation="portrait" verticalDpi="1200"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heetViews>
  <sheetFormatPr defaultRowHeight="16.5" x14ac:dyDescent="0.3"/>
  <cols>
    <col min="1" max="4" width="9.140625" style="22"/>
    <col min="5" max="5" width="11.42578125" style="22" customWidth="1"/>
    <col min="6" max="6" width="1.42578125" style="22" customWidth="1"/>
    <col min="7" max="7" width="11.42578125" style="22" customWidth="1"/>
    <col min="8" max="8" width="1.42578125" style="22" customWidth="1"/>
    <col min="9" max="9" width="11.42578125" style="22" customWidth="1"/>
    <col min="10" max="10" width="1.42578125" style="22" customWidth="1"/>
    <col min="11" max="11" width="11.42578125" style="22" customWidth="1"/>
    <col min="12" max="16384" width="9.140625" style="22"/>
  </cols>
  <sheetData>
    <row r="1" spans="1:11" ht="21" thickBot="1" x14ac:dyDescent="0.35">
      <c r="A1" s="23" t="s">
        <v>17</v>
      </c>
      <c r="B1" s="108" t="s">
        <v>18</v>
      </c>
      <c r="C1" s="108"/>
      <c r="D1" s="108"/>
      <c r="E1" s="108"/>
      <c r="F1" s="108"/>
      <c r="G1" s="108"/>
      <c r="H1" s="24"/>
      <c r="I1" s="109" t="s">
        <v>37</v>
      </c>
      <c r="J1" s="110"/>
      <c r="K1" s="111"/>
    </row>
    <row r="2" spans="1:11" x14ac:dyDescent="0.3">
      <c r="A2" s="112" t="s">
        <v>30</v>
      </c>
      <c r="B2" s="114" t="s">
        <v>31</v>
      </c>
      <c r="C2" s="114"/>
      <c r="D2" s="115"/>
      <c r="E2" s="116" t="s">
        <v>33</v>
      </c>
      <c r="F2" s="116"/>
      <c r="G2" s="116"/>
      <c r="H2" s="25"/>
      <c r="I2" s="116" t="s">
        <v>36</v>
      </c>
      <c r="J2" s="116"/>
      <c r="K2" s="117"/>
    </row>
    <row r="3" spans="1:11" ht="17.25" thickBot="1" x14ac:dyDescent="0.35">
      <c r="A3" s="113"/>
      <c r="B3" s="118" t="s">
        <v>32</v>
      </c>
      <c r="C3" s="118"/>
      <c r="D3" s="119"/>
      <c r="E3" s="26" t="s">
        <v>34</v>
      </c>
      <c r="F3" s="27"/>
      <c r="G3" s="26" t="s">
        <v>35</v>
      </c>
      <c r="H3" s="27"/>
      <c r="I3" s="26" t="s">
        <v>34</v>
      </c>
      <c r="J3" s="27"/>
      <c r="K3" s="28" t="s">
        <v>35</v>
      </c>
    </row>
    <row r="4" spans="1:11" x14ac:dyDescent="0.3">
      <c r="A4" s="43">
        <v>1</v>
      </c>
      <c r="B4" s="123" t="s">
        <v>96</v>
      </c>
      <c r="C4" s="123"/>
      <c r="D4" s="124"/>
      <c r="E4" s="37"/>
      <c r="F4" s="37"/>
      <c r="G4" s="37"/>
      <c r="H4" s="37"/>
      <c r="I4" s="37"/>
      <c r="J4" s="37"/>
      <c r="K4" s="38"/>
    </row>
    <row r="5" spans="1:11" ht="48.75" customHeight="1" x14ac:dyDescent="0.3">
      <c r="A5" s="42"/>
      <c r="B5" s="121" t="s">
        <v>97</v>
      </c>
      <c r="C5" s="121"/>
      <c r="D5" s="122"/>
      <c r="E5" s="29"/>
      <c r="F5" s="29"/>
      <c r="G5" s="29"/>
      <c r="H5" s="29"/>
      <c r="I5" s="29"/>
      <c r="J5" s="29"/>
      <c r="K5" s="33"/>
    </row>
    <row r="6" spans="1:11" x14ac:dyDescent="0.3">
      <c r="A6" s="42"/>
      <c r="B6" s="29"/>
      <c r="C6" s="69">
        <v>4</v>
      </c>
      <c r="D6" s="49" t="s">
        <v>45</v>
      </c>
      <c r="E6" s="53"/>
      <c r="F6" s="29"/>
      <c r="G6" s="53"/>
      <c r="H6" s="29"/>
      <c r="I6" s="53">
        <f>C6*E6</f>
        <v>0</v>
      </c>
      <c r="J6" s="29"/>
      <c r="K6" s="54">
        <f>C6*G6</f>
        <v>0</v>
      </c>
    </row>
    <row r="7" spans="1:11" ht="7.5" customHeight="1" x14ac:dyDescent="0.3">
      <c r="A7" s="44"/>
      <c r="B7" s="39"/>
      <c r="C7" s="39"/>
      <c r="D7" s="51"/>
      <c r="E7" s="39"/>
      <c r="F7" s="39"/>
      <c r="G7" s="39"/>
      <c r="H7" s="39"/>
      <c r="I7" s="39"/>
      <c r="J7" s="39"/>
      <c r="K7" s="40"/>
    </row>
    <row r="8" spans="1:11" x14ac:dyDescent="0.3">
      <c r="A8" s="45">
        <v>2</v>
      </c>
      <c r="B8" s="125" t="s">
        <v>98</v>
      </c>
      <c r="C8" s="125"/>
      <c r="D8" s="126"/>
      <c r="E8" s="29"/>
      <c r="F8" s="29"/>
      <c r="G8" s="29"/>
      <c r="H8" s="29"/>
      <c r="I8" s="29"/>
      <c r="J8" s="29"/>
      <c r="K8" s="33"/>
    </row>
    <row r="9" spans="1:11" ht="67.5" customHeight="1" x14ac:dyDescent="0.3">
      <c r="A9" s="42"/>
      <c r="B9" s="121" t="s">
        <v>99</v>
      </c>
      <c r="C9" s="121"/>
      <c r="D9" s="122"/>
      <c r="E9" s="29"/>
      <c r="F9" s="29"/>
      <c r="G9" s="29"/>
      <c r="H9" s="29"/>
      <c r="I9" s="29"/>
      <c r="J9" s="29"/>
      <c r="K9" s="33"/>
    </row>
    <row r="10" spans="1:11" x14ac:dyDescent="0.3">
      <c r="A10" s="42"/>
      <c r="B10" s="29"/>
      <c r="C10" s="69">
        <v>4</v>
      </c>
      <c r="D10" s="49" t="s">
        <v>45</v>
      </c>
      <c r="E10" s="53"/>
      <c r="F10" s="29"/>
      <c r="G10" s="53"/>
      <c r="H10" s="29"/>
      <c r="I10" s="53">
        <f>C10*E10</f>
        <v>0</v>
      </c>
      <c r="J10" s="29"/>
      <c r="K10" s="54">
        <f>C10*G10</f>
        <v>0</v>
      </c>
    </row>
    <row r="11" spans="1:11" ht="7.5" customHeight="1" x14ac:dyDescent="0.3">
      <c r="A11" s="44"/>
      <c r="B11" s="39"/>
      <c r="C11" s="39"/>
      <c r="D11" s="51"/>
      <c r="E11" s="39"/>
      <c r="F11" s="39"/>
      <c r="G11" s="39"/>
      <c r="H11" s="39"/>
      <c r="I11" s="39"/>
      <c r="J11" s="39"/>
      <c r="K11" s="40"/>
    </row>
    <row r="12" spans="1:11" x14ac:dyDescent="0.3">
      <c r="A12" s="45">
        <v>3</v>
      </c>
      <c r="B12" s="125" t="s">
        <v>100</v>
      </c>
      <c r="C12" s="125"/>
      <c r="D12" s="126"/>
      <c r="E12" s="29"/>
      <c r="F12" s="29"/>
      <c r="G12" s="29"/>
      <c r="H12" s="29"/>
      <c r="I12" s="29"/>
      <c r="J12" s="29"/>
      <c r="K12" s="33"/>
    </row>
    <row r="13" spans="1:11" ht="99" customHeight="1" x14ac:dyDescent="0.3">
      <c r="A13" s="42"/>
      <c r="B13" s="121" t="s">
        <v>101</v>
      </c>
      <c r="C13" s="121"/>
      <c r="D13" s="122"/>
      <c r="E13" s="29"/>
      <c r="F13" s="29"/>
      <c r="G13" s="29"/>
      <c r="H13" s="29"/>
      <c r="I13" s="29"/>
      <c r="J13" s="29"/>
      <c r="K13" s="33"/>
    </row>
    <row r="14" spans="1:11" x14ac:dyDescent="0.3">
      <c r="A14" s="42"/>
      <c r="B14" s="29"/>
      <c r="C14" s="69">
        <v>4</v>
      </c>
      <c r="D14" s="49" t="s">
        <v>45</v>
      </c>
      <c r="E14" s="53"/>
      <c r="F14" s="29"/>
      <c r="G14" s="53"/>
      <c r="H14" s="29"/>
      <c r="I14" s="53">
        <f>C14*E14</f>
        <v>0</v>
      </c>
      <c r="J14" s="29"/>
      <c r="K14" s="54">
        <f>C14*G14</f>
        <v>0</v>
      </c>
    </row>
    <row r="15" spans="1:11" ht="7.5" customHeight="1" x14ac:dyDescent="0.3">
      <c r="A15" s="44"/>
      <c r="B15" s="39"/>
      <c r="C15" s="39"/>
      <c r="D15" s="51"/>
      <c r="E15" s="39"/>
      <c r="F15" s="39"/>
      <c r="G15" s="39"/>
      <c r="H15" s="39"/>
      <c r="I15" s="39"/>
      <c r="J15" s="39"/>
      <c r="K15" s="40"/>
    </row>
    <row r="16" spans="1:11" x14ac:dyDescent="0.3">
      <c r="A16" s="45">
        <v>4</v>
      </c>
      <c r="B16" s="125" t="s">
        <v>102</v>
      </c>
      <c r="C16" s="125"/>
      <c r="D16" s="126"/>
      <c r="E16" s="29"/>
      <c r="F16" s="29"/>
      <c r="G16" s="29"/>
      <c r="H16" s="29"/>
      <c r="I16" s="29"/>
      <c r="J16" s="29"/>
      <c r="K16" s="33"/>
    </row>
    <row r="17" spans="1:11" ht="48.75" customHeight="1" x14ac:dyDescent="0.3">
      <c r="A17" s="42"/>
      <c r="B17" s="121" t="s">
        <v>103</v>
      </c>
      <c r="C17" s="121"/>
      <c r="D17" s="122"/>
      <c r="E17" s="29"/>
      <c r="F17" s="29"/>
      <c r="G17" s="29"/>
      <c r="H17" s="29"/>
      <c r="I17" s="29"/>
      <c r="J17" s="29"/>
      <c r="K17" s="33"/>
    </row>
    <row r="18" spans="1:11" ht="19.5" x14ac:dyDescent="0.3">
      <c r="A18" s="42"/>
      <c r="B18" s="29"/>
      <c r="C18" s="69">
        <v>3.5</v>
      </c>
      <c r="D18" s="49" t="s">
        <v>38</v>
      </c>
      <c r="E18" s="53"/>
      <c r="F18" s="29"/>
      <c r="G18" s="53"/>
      <c r="H18" s="29"/>
      <c r="I18" s="53">
        <f>C18*E18</f>
        <v>0</v>
      </c>
      <c r="J18" s="29"/>
      <c r="K18" s="54">
        <f>C18*G18</f>
        <v>0</v>
      </c>
    </row>
    <row r="19" spans="1:11" ht="7.5" customHeight="1" x14ac:dyDescent="0.3">
      <c r="A19" s="44"/>
      <c r="B19" s="39"/>
      <c r="C19" s="39"/>
      <c r="D19" s="51"/>
      <c r="E19" s="39"/>
      <c r="F19" s="39"/>
      <c r="G19" s="39"/>
      <c r="H19" s="39"/>
      <c r="I19" s="39"/>
      <c r="J19" s="39"/>
      <c r="K19" s="40"/>
    </row>
    <row r="20" spans="1:11" x14ac:dyDescent="0.3">
      <c r="A20" s="45">
        <v>5</v>
      </c>
      <c r="B20" s="125" t="s">
        <v>104</v>
      </c>
      <c r="C20" s="125"/>
      <c r="D20" s="126"/>
      <c r="E20" s="29"/>
      <c r="F20" s="29"/>
      <c r="G20" s="29"/>
      <c r="H20" s="29"/>
      <c r="I20" s="29"/>
      <c r="J20" s="29"/>
      <c r="K20" s="33"/>
    </row>
    <row r="21" spans="1:11" ht="82.5" customHeight="1" x14ac:dyDescent="0.3">
      <c r="A21" s="42"/>
      <c r="B21" s="121" t="s">
        <v>105</v>
      </c>
      <c r="C21" s="121"/>
      <c r="D21" s="122"/>
      <c r="E21" s="29"/>
      <c r="F21" s="29"/>
      <c r="G21" s="29"/>
      <c r="H21" s="29"/>
      <c r="I21" s="29"/>
      <c r="J21" s="29"/>
      <c r="K21" s="33"/>
    </row>
    <row r="22" spans="1:11" ht="19.5" x14ac:dyDescent="0.3">
      <c r="A22" s="42"/>
      <c r="B22" s="29"/>
      <c r="C22" s="69">
        <v>80</v>
      </c>
      <c r="D22" s="49" t="s">
        <v>38</v>
      </c>
      <c r="E22" s="53"/>
      <c r="F22" s="29"/>
      <c r="G22" s="53"/>
      <c r="H22" s="29"/>
      <c r="I22" s="53">
        <f>C22*E22</f>
        <v>0</v>
      </c>
      <c r="J22" s="29"/>
      <c r="K22" s="54">
        <f>C22*G22</f>
        <v>0</v>
      </c>
    </row>
    <row r="23" spans="1:11" ht="7.5" customHeight="1" x14ac:dyDescent="0.3">
      <c r="A23" s="44"/>
      <c r="B23" s="39"/>
      <c r="C23" s="39"/>
      <c r="D23" s="51"/>
      <c r="E23" s="39"/>
      <c r="F23" s="39"/>
      <c r="G23" s="39"/>
      <c r="H23" s="39"/>
      <c r="I23" s="39"/>
      <c r="J23" s="39"/>
      <c r="K23" s="40"/>
    </row>
    <row r="24" spans="1:11" x14ac:dyDescent="0.3">
      <c r="A24" s="45">
        <v>6</v>
      </c>
      <c r="B24" s="125" t="s">
        <v>106</v>
      </c>
      <c r="C24" s="125"/>
      <c r="D24" s="126"/>
      <c r="E24" s="29"/>
      <c r="F24" s="29"/>
      <c r="G24" s="29"/>
      <c r="H24" s="29"/>
      <c r="I24" s="29"/>
      <c r="J24" s="29"/>
      <c r="K24" s="33"/>
    </row>
    <row r="25" spans="1:11" ht="131.25" customHeight="1" x14ac:dyDescent="0.3">
      <c r="A25" s="42"/>
      <c r="B25" s="121" t="s">
        <v>107</v>
      </c>
      <c r="C25" s="121"/>
      <c r="D25" s="122"/>
      <c r="E25" s="29"/>
      <c r="F25" s="29"/>
      <c r="G25" s="29"/>
      <c r="H25" s="29"/>
      <c r="I25" s="29"/>
      <c r="J25" s="29"/>
      <c r="K25" s="33"/>
    </row>
    <row r="26" spans="1:11" x14ac:dyDescent="0.3">
      <c r="A26" s="42"/>
      <c r="B26" s="29"/>
      <c r="C26" s="69">
        <v>70</v>
      </c>
      <c r="D26" s="49" t="s">
        <v>48</v>
      </c>
      <c r="E26" s="53"/>
      <c r="F26" s="29"/>
      <c r="G26" s="53"/>
      <c r="H26" s="29"/>
      <c r="I26" s="53">
        <f>C26*E26</f>
        <v>0</v>
      </c>
      <c r="J26" s="29"/>
      <c r="K26" s="54">
        <f>C26*G26</f>
        <v>0</v>
      </c>
    </row>
    <row r="27" spans="1:11" ht="7.5" customHeight="1" x14ac:dyDescent="0.3">
      <c r="A27" s="44"/>
      <c r="B27" s="39"/>
      <c r="C27" s="39"/>
      <c r="D27" s="51"/>
      <c r="E27" s="39"/>
      <c r="F27" s="39"/>
      <c r="G27" s="39"/>
      <c r="H27" s="39"/>
      <c r="I27" s="39"/>
      <c r="J27" s="39"/>
      <c r="K27" s="40"/>
    </row>
    <row r="28" spans="1:11" x14ac:dyDescent="0.3">
      <c r="A28" s="45">
        <v>7</v>
      </c>
      <c r="B28" s="125" t="s">
        <v>108</v>
      </c>
      <c r="C28" s="125"/>
      <c r="D28" s="126"/>
      <c r="E28" s="29"/>
      <c r="F28" s="29"/>
      <c r="G28" s="29"/>
      <c r="H28" s="29"/>
      <c r="I28" s="29"/>
      <c r="J28" s="29"/>
      <c r="K28" s="33"/>
    </row>
    <row r="29" spans="1:11" ht="117" customHeight="1" x14ac:dyDescent="0.3">
      <c r="A29" s="42"/>
      <c r="B29" s="121" t="s">
        <v>109</v>
      </c>
      <c r="C29" s="121"/>
      <c r="D29" s="122"/>
      <c r="E29" s="29"/>
      <c r="F29" s="29"/>
      <c r="G29" s="29"/>
      <c r="H29" s="29"/>
      <c r="I29" s="29"/>
      <c r="J29" s="29"/>
      <c r="K29" s="33"/>
    </row>
    <row r="30" spans="1:11" x14ac:dyDescent="0.3">
      <c r="A30" s="42"/>
      <c r="B30" s="29"/>
      <c r="C30" s="69">
        <v>2</v>
      </c>
      <c r="D30" s="49" t="s">
        <v>45</v>
      </c>
      <c r="E30" s="53"/>
      <c r="F30" s="29"/>
      <c r="G30" s="53"/>
      <c r="H30" s="29"/>
      <c r="I30" s="53">
        <f>C30*E30</f>
        <v>0</v>
      </c>
      <c r="J30" s="29"/>
      <c r="K30" s="54">
        <f>C30*G30</f>
        <v>0</v>
      </c>
    </row>
    <row r="31" spans="1:11" ht="7.5" customHeight="1" x14ac:dyDescent="0.3">
      <c r="A31" s="44"/>
      <c r="B31" s="39"/>
      <c r="C31" s="39"/>
      <c r="D31" s="51"/>
      <c r="E31" s="39"/>
      <c r="F31" s="39"/>
      <c r="G31" s="39"/>
      <c r="H31" s="39"/>
      <c r="I31" s="39"/>
      <c r="J31" s="39"/>
      <c r="K31" s="40"/>
    </row>
    <row r="32" spans="1:11" x14ac:dyDescent="0.3">
      <c r="A32" s="45">
        <v>8</v>
      </c>
      <c r="B32" s="125" t="s">
        <v>110</v>
      </c>
      <c r="C32" s="125"/>
      <c r="D32" s="126"/>
      <c r="E32" s="29"/>
      <c r="F32" s="29"/>
      <c r="G32" s="29"/>
      <c r="H32" s="29"/>
      <c r="I32" s="29"/>
      <c r="J32" s="29"/>
      <c r="K32" s="33"/>
    </row>
    <row r="33" spans="1:11" ht="102" customHeight="1" x14ac:dyDescent="0.3">
      <c r="A33" s="42"/>
      <c r="B33" s="121" t="s">
        <v>111</v>
      </c>
      <c r="C33" s="121"/>
      <c r="D33" s="122"/>
      <c r="E33" s="29"/>
      <c r="F33" s="29"/>
      <c r="G33" s="29"/>
      <c r="H33" s="29"/>
      <c r="I33" s="29"/>
      <c r="J33" s="29"/>
      <c r="K33" s="33"/>
    </row>
    <row r="34" spans="1:11" x14ac:dyDescent="0.3">
      <c r="A34" s="42"/>
      <c r="B34" s="29"/>
      <c r="C34" s="69">
        <v>6</v>
      </c>
      <c r="D34" s="49" t="s">
        <v>45</v>
      </c>
      <c r="E34" s="53"/>
      <c r="F34" s="29"/>
      <c r="G34" s="53"/>
      <c r="H34" s="29"/>
      <c r="I34" s="53">
        <f>C34*E34</f>
        <v>0</v>
      </c>
      <c r="J34" s="29"/>
      <c r="K34" s="54">
        <f>C34*G34</f>
        <v>0</v>
      </c>
    </row>
    <row r="35" spans="1:11" ht="7.5" customHeight="1" x14ac:dyDescent="0.3">
      <c r="A35" s="44"/>
      <c r="B35" s="39"/>
      <c r="C35" s="39"/>
      <c r="D35" s="51"/>
      <c r="E35" s="39"/>
      <c r="F35" s="39"/>
      <c r="G35" s="39"/>
      <c r="H35" s="39"/>
      <c r="I35" s="39"/>
      <c r="J35" s="39"/>
      <c r="K35" s="40"/>
    </row>
    <row r="36" spans="1:11" x14ac:dyDescent="0.3">
      <c r="A36" s="45">
        <v>9</v>
      </c>
      <c r="B36" s="125" t="s">
        <v>112</v>
      </c>
      <c r="C36" s="125"/>
      <c r="D36" s="126"/>
      <c r="E36" s="29"/>
      <c r="F36" s="29"/>
      <c r="G36" s="29"/>
      <c r="H36" s="29"/>
      <c r="I36" s="29"/>
      <c r="J36" s="29"/>
      <c r="K36" s="33"/>
    </row>
    <row r="37" spans="1:11" ht="117" customHeight="1" x14ac:dyDescent="0.3">
      <c r="A37" s="42"/>
      <c r="B37" s="121" t="s">
        <v>113</v>
      </c>
      <c r="C37" s="121"/>
      <c r="D37" s="122"/>
      <c r="E37" s="29"/>
      <c r="F37" s="29"/>
      <c r="G37" s="29"/>
      <c r="H37" s="29"/>
      <c r="I37" s="29"/>
      <c r="J37" s="29"/>
      <c r="K37" s="33"/>
    </row>
    <row r="38" spans="1:11" x14ac:dyDescent="0.3">
      <c r="A38" s="42"/>
      <c r="B38" s="29"/>
      <c r="C38" s="69">
        <v>2</v>
      </c>
      <c r="D38" s="49" t="s">
        <v>45</v>
      </c>
      <c r="E38" s="53"/>
      <c r="F38" s="29"/>
      <c r="G38" s="53"/>
      <c r="H38" s="29"/>
      <c r="I38" s="53">
        <f>C38*E38</f>
        <v>0</v>
      </c>
      <c r="J38" s="29"/>
      <c r="K38" s="54">
        <f>C38*G38</f>
        <v>0</v>
      </c>
    </row>
    <row r="39" spans="1:11" ht="7.5" customHeight="1" x14ac:dyDescent="0.3">
      <c r="A39" s="44"/>
      <c r="B39" s="39"/>
      <c r="C39" s="39"/>
      <c r="D39" s="51"/>
      <c r="E39" s="39"/>
      <c r="F39" s="39"/>
      <c r="G39" s="39"/>
      <c r="H39" s="39"/>
      <c r="I39" s="39"/>
      <c r="J39" s="39"/>
      <c r="K39" s="40"/>
    </row>
    <row r="40" spans="1:11" x14ac:dyDescent="0.3">
      <c r="A40" s="45">
        <v>10</v>
      </c>
      <c r="B40" s="125" t="s">
        <v>206</v>
      </c>
      <c r="C40" s="125"/>
      <c r="D40" s="126"/>
      <c r="E40" s="29"/>
      <c r="F40" s="29"/>
      <c r="G40" s="29"/>
      <c r="H40" s="29"/>
      <c r="I40" s="29"/>
      <c r="J40" s="29"/>
      <c r="K40" s="33"/>
    </row>
    <row r="41" spans="1:11" ht="165" customHeight="1" x14ac:dyDescent="0.3">
      <c r="A41" s="42"/>
      <c r="B41" s="121" t="s">
        <v>207</v>
      </c>
      <c r="C41" s="121"/>
      <c r="D41" s="122"/>
      <c r="E41" s="29"/>
      <c r="F41" s="29"/>
      <c r="G41" s="29"/>
      <c r="H41" s="29"/>
      <c r="I41" s="29"/>
      <c r="J41" s="29"/>
      <c r="K41" s="33"/>
    </row>
    <row r="42" spans="1:11" ht="19.5" x14ac:dyDescent="0.3">
      <c r="A42" s="42"/>
      <c r="B42" s="29"/>
      <c r="C42" s="69">
        <v>380</v>
      </c>
      <c r="D42" s="49" t="s">
        <v>57</v>
      </c>
      <c r="E42" s="53"/>
      <c r="F42" s="29"/>
      <c r="G42" s="53"/>
      <c r="H42" s="29"/>
      <c r="I42" s="53">
        <f>C42*E42</f>
        <v>0</v>
      </c>
      <c r="J42" s="29"/>
      <c r="K42" s="54">
        <f>C42*G42</f>
        <v>0</v>
      </c>
    </row>
    <row r="43" spans="1:11" ht="7.5" customHeight="1" thickBot="1" x14ac:dyDescent="0.35">
      <c r="A43" s="44"/>
      <c r="B43" s="39"/>
      <c r="C43" s="39"/>
      <c r="D43" s="51"/>
      <c r="E43" s="39"/>
      <c r="F43" s="39"/>
      <c r="G43" s="39"/>
      <c r="H43" s="39"/>
      <c r="I43" s="39"/>
      <c r="J43" s="39"/>
      <c r="K43" s="40"/>
    </row>
    <row r="44" spans="1:11" ht="7.5" customHeight="1" x14ac:dyDescent="0.3">
      <c r="A44" s="46"/>
      <c r="B44" s="47"/>
      <c r="C44" s="47"/>
      <c r="D44" s="47"/>
      <c r="E44" s="47"/>
      <c r="F44" s="47"/>
      <c r="G44" s="47"/>
      <c r="H44" s="47"/>
      <c r="I44" s="47"/>
      <c r="J44" s="47"/>
      <c r="K44" s="48"/>
    </row>
    <row r="45" spans="1:11" ht="18.75" x14ac:dyDescent="0.3">
      <c r="A45" s="32"/>
      <c r="B45" s="120" t="s">
        <v>39</v>
      </c>
      <c r="C45" s="120"/>
      <c r="D45" s="120"/>
      <c r="E45" s="120"/>
      <c r="F45" s="120"/>
      <c r="G45" s="120"/>
      <c r="H45" s="120"/>
      <c r="I45" s="53">
        <f>SUM(I4:I43)</f>
        <v>0</v>
      </c>
      <c r="J45" s="29"/>
      <c r="K45" s="54">
        <f>SUM(K4:K43)</f>
        <v>0</v>
      </c>
    </row>
    <row r="46" spans="1:11" ht="7.5" customHeight="1" thickBot="1" x14ac:dyDescent="0.35">
      <c r="A46" s="34"/>
      <c r="B46" s="35"/>
      <c r="C46" s="35"/>
      <c r="D46" s="35"/>
      <c r="E46" s="35"/>
      <c r="F46" s="35"/>
      <c r="G46" s="35"/>
      <c r="H46" s="35"/>
      <c r="I46" s="35"/>
      <c r="J46" s="35"/>
      <c r="K46" s="36"/>
    </row>
  </sheetData>
  <mergeCells count="28">
    <mergeCell ref="B45:H45"/>
    <mergeCell ref="B40:D40"/>
    <mergeCell ref="B41:D41"/>
    <mergeCell ref="B28:D28"/>
    <mergeCell ref="B29:D29"/>
    <mergeCell ref="B32:D32"/>
    <mergeCell ref="B33:D33"/>
    <mergeCell ref="B36:D36"/>
    <mergeCell ref="B37:D37"/>
    <mergeCell ref="B25:D25"/>
    <mergeCell ref="B4:D4"/>
    <mergeCell ref="B5:D5"/>
    <mergeCell ref="B8:D8"/>
    <mergeCell ref="B9:D9"/>
    <mergeCell ref="B12:D12"/>
    <mergeCell ref="B13:D13"/>
    <mergeCell ref="B16:D16"/>
    <mergeCell ref="B17:D17"/>
    <mergeCell ref="B20:D20"/>
    <mergeCell ref="B21:D21"/>
    <mergeCell ref="B24:D24"/>
    <mergeCell ref="B1:G1"/>
    <mergeCell ref="I1:K1"/>
    <mergeCell ref="A2:A3"/>
    <mergeCell ref="B2:D2"/>
    <mergeCell ref="E2:G2"/>
    <mergeCell ref="I2:K2"/>
    <mergeCell ref="B3:D3"/>
  </mergeCells>
  <pageMargins left="0.7" right="0.7" top="0.75" bottom="0.75" header="0.3" footer="0.3"/>
  <pageSetup paperSize="9" orientation="portrait"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workbookViewId="0"/>
  </sheetViews>
  <sheetFormatPr defaultRowHeight="16.5" x14ac:dyDescent="0.3"/>
  <cols>
    <col min="1" max="4" width="9.140625" style="22"/>
    <col min="5" max="5" width="11.42578125" style="22" customWidth="1"/>
    <col min="6" max="6" width="1.42578125" style="22" customWidth="1"/>
    <col min="7" max="7" width="11.42578125" style="22" customWidth="1"/>
    <col min="8" max="8" width="1.42578125" style="22" customWidth="1"/>
    <col min="9" max="9" width="11.42578125" style="22" customWidth="1"/>
    <col min="10" max="10" width="1.42578125" style="22" customWidth="1"/>
    <col min="11" max="11" width="11.42578125" style="22" customWidth="1"/>
    <col min="12" max="16384" width="9.140625" style="22"/>
  </cols>
  <sheetData>
    <row r="1" spans="1:11" ht="21" thickBot="1" x14ac:dyDescent="0.35">
      <c r="A1" s="23" t="s">
        <v>19</v>
      </c>
      <c r="B1" s="108" t="s">
        <v>20</v>
      </c>
      <c r="C1" s="108"/>
      <c r="D1" s="108"/>
      <c r="E1" s="108"/>
      <c r="F1" s="108"/>
      <c r="G1" s="108"/>
      <c r="H1" s="24"/>
      <c r="I1" s="109" t="s">
        <v>37</v>
      </c>
      <c r="J1" s="110"/>
      <c r="K1" s="111"/>
    </row>
    <row r="2" spans="1:11" x14ac:dyDescent="0.3">
      <c r="A2" s="112" t="s">
        <v>30</v>
      </c>
      <c r="B2" s="114" t="s">
        <v>31</v>
      </c>
      <c r="C2" s="114"/>
      <c r="D2" s="115"/>
      <c r="E2" s="116" t="s">
        <v>33</v>
      </c>
      <c r="F2" s="116"/>
      <c r="G2" s="116"/>
      <c r="H2" s="25"/>
      <c r="I2" s="116" t="s">
        <v>36</v>
      </c>
      <c r="J2" s="116"/>
      <c r="K2" s="117"/>
    </row>
    <row r="3" spans="1:11" ht="17.25" thickBot="1" x14ac:dyDescent="0.35">
      <c r="A3" s="113"/>
      <c r="B3" s="118" t="s">
        <v>32</v>
      </c>
      <c r="C3" s="118"/>
      <c r="D3" s="119"/>
      <c r="E3" s="26" t="s">
        <v>34</v>
      </c>
      <c r="F3" s="27"/>
      <c r="G3" s="26" t="s">
        <v>35</v>
      </c>
      <c r="H3" s="27"/>
      <c r="I3" s="26" t="s">
        <v>34</v>
      </c>
      <c r="J3" s="27"/>
      <c r="K3" s="28" t="s">
        <v>35</v>
      </c>
    </row>
    <row r="4" spans="1:11" x14ac:dyDescent="0.3">
      <c r="A4" s="41">
        <v>1</v>
      </c>
      <c r="B4" s="114" t="s">
        <v>144</v>
      </c>
      <c r="C4" s="114"/>
      <c r="D4" s="115"/>
      <c r="E4" s="30"/>
      <c r="F4" s="25"/>
      <c r="G4" s="30"/>
      <c r="H4" s="25"/>
      <c r="I4" s="30"/>
      <c r="J4" s="25"/>
      <c r="K4" s="31"/>
    </row>
    <row r="5" spans="1:11" ht="147" customHeight="1" x14ac:dyDescent="0.3">
      <c r="A5" s="42"/>
      <c r="B5" s="121" t="s">
        <v>205</v>
      </c>
      <c r="C5" s="121"/>
      <c r="D5" s="122"/>
      <c r="E5" s="29"/>
      <c r="F5" s="29"/>
      <c r="G5" s="29"/>
      <c r="H5" s="29"/>
      <c r="I5" s="29"/>
      <c r="J5" s="29"/>
      <c r="K5" s="33"/>
    </row>
    <row r="6" spans="1:11" x14ac:dyDescent="0.3">
      <c r="A6" s="42"/>
      <c r="B6" s="29"/>
      <c r="C6" s="69">
        <v>1</v>
      </c>
      <c r="D6" s="49" t="s">
        <v>45</v>
      </c>
      <c r="E6" s="53"/>
      <c r="F6" s="29"/>
      <c r="G6" s="53"/>
      <c r="H6" s="29"/>
      <c r="I6" s="53">
        <f>C6*E6</f>
        <v>0</v>
      </c>
      <c r="J6" s="29"/>
      <c r="K6" s="54">
        <f>C6*G6</f>
        <v>0</v>
      </c>
    </row>
    <row r="7" spans="1:11" ht="7.5" customHeight="1" x14ac:dyDescent="0.3">
      <c r="A7" s="42"/>
      <c r="B7" s="29"/>
      <c r="C7" s="29"/>
      <c r="D7" s="50"/>
      <c r="E7" s="29"/>
      <c r="F7" s="29"/>
      <c r="G7" s="29"/>
      <c r="H7" s="29"/>
      <c r="I7" s="29"/>
      <c r="J7" s="29"/>
      <c r="K7" s="33"/>
    </row>
    <row r="8" spans="1:11" x14ac:dyDescent="0.3">
      <c r="A8" s="43">
        <v>2</v>
      </c>
      <c r="B8" s="123" t="s">
        <v>114</v>
      </c>
      <c r="C8" s="123"/>
      <c r="D8" s="124"/>
      <c r="E8" s="37"/>
      <c r="F8" s="37"/>
      <c r="G8" s="37"/>
      <c r="H8" s="37"/>
      <c r="I8" s="37"/>
      <c r="J8" s="37"/>
      <c r="K8" s="38"/>
    </row>
    <row r="9" spans="1:11" ht="67.5" customHeight="1" x14ac:dyDescent="0.3">
      <c r="A9" s="42"/>
      <c r="B9" s="121" t="s">
        <v>115</v>
      </c>
      <c r="C9" s="121"/>
      <c r="D9" s="122"/>
      <c r="E9" s="29"/>
      <c r="F9" s="29"/>
      <c r="G9" s="29"/>
      <c r="H9" s="29"/>
      <c r="I9" s="29"/>
      <c r="J9" s="29"/>
      <c r="K9" s="33"/>
    </row>
    <row r="10" spans="1:11" x14ac:dyDescent="0.3">
      <c r="A10" s="42"/>
      <c r="B10" s="29"/>
      <c r="C10" s="69">
        <v>2</v>
      </c>
      <c r="D10" s="49" t="s">
        <v>45</v>
      </c>
      <c r="E10" s="53"/>
      <c r="F10" s="29"/>
      <c r="G10" s="53"/>
      <c r="H10" s="29"/>
      <c r="I10" s="53">
        <f>C10*E10</f>
        <v>0</v>
      </c>
      <c r="J10" s="29"/>
      <c r="K10" s="54">
        <f>C10*G10</f>
        <v>0</v>
      </c>
    </row>
    <row r="11" spans="1:11" ht="7.5" customHeight="1" x14ac:dyDescent="0.3">
      <c r="A11" s="42"/>
      <c r="B11" s="29"/>
      <c r="C11" s="29"/>
      <c r="D11" s="50"/>
      <c r="E11" s="29"/>
      <c r="F11" s="29"/>
      <c r="G11" s="29"/>
      <c r="H11" s="29"/>
      <c r="I11" s="29"/>
      <c r="J11" s="29"/>
      <c r="K11" s="33"/>
    </row>
    <row r="12" spans="1:11" x14ac:dyDescent="0.3">
      <c r="A12" s="43">
        <v>3</v>
      </c>
      <c r="B12" s="123" t="s">
        <v>116</v>
      </c>
      <c r="C12" s="123"/>
      <c r="D12" s="124"/>
      <c r="E12" s="37"/>
      <c r="F12" s="37"/>
      <c r="G12" s="37"/>
      <c r="H12" s="37"/>
      <c r="I12" s="37"/>
      <c r="J12" s="37"/>
      <c r="K12" s="38"/>
    </row>
    <row r="13" spans="1:11" ht="150" customHeight="1" x14ac:dyDescent="0.3">
      <c r="A13" s="42"/>
      <c r="B13" s="121" t="s">
        <v>117</v>
      </c>
      <c r="C13" s="121"/>
      <c r="D13" s="122"/>
      <c r="E13" s="29"/>
      <c r="F13" s="29"/>
      <c r="G13" s="29"/>
      <c r="H13" s="29"/>
      <c r="I13" s="29"/>
      <c r="J13" s="29"/>
      <c r="K13" s="33"/>
    </row>
    <row r="14" spans="1:11" x14ac:dyDescent="0.3">
      <c r="A14" s="42"/>
      <c r="B14" s="29"/>
      <c r="C14" s="53">
        <v>3</v>
      </c>
      <c r="D14" s="49" t="s">
        <v>45</v>
      </c>
      <c r="E14" s="53"/>
      <c r="F14" s="29"/>
      <c r="G14" s="53"/>
      <c r="H14" s="29"/>
      <c r="I14" s="53">
        <f>C14*E14</f>
        <v>0</v>
      </c>
      <c r="J14" s="29"/>
      <c r="K14" s="54">
        <f>C14*G14</f>
        <v>0</v>
      </c>
    </row>
    <row r="15" spans="1:11" ht="7.5" customHeight="1" x14ac:dyDescent="0.3">
      <c r="A15" s="44"/>
      <c r="B15" s="39"/>
      <c r="C15" s="39"/>
      <c r="D15" s="51"/>
      <c r="E15" s="39"/>
      <c r="F15" s="39"/>
      <c r="G15" s="39"/>
      <c r="H15" s="39"/>
      <c r="I15" s="39"/>
      <c r="J15" s="39"/>
      <c r="K15" s="40"/>
    </row>
    <row r="16" spans="1:11" x14ac:dyDescent="0.3">
      <c r="A16" s="45">
        <v>4</v>
      </c>
      <c r="B16" s="125" t="s">
        <v>118</v>
      </c>
      <c r="C16" s="125"/>
      <c r="D16" s="126"/>
      <c r="E16" s="29"/>
      <c r="F16" s="29"/>
      <c r="G16" s="29"/>
      <c r="H16" s="29"/>
      <c r="I16" s="29"/>
      <c r="J16" s="29"/>
      <c r="K16" s="33"/>
    </row>
    <row r="17" spans="1:11" ht="183" customHeight="1" x14ac:dyDescent="0.3">
      <c r="A17" s="42"/>
      <c r="B17" s="121" t="s">
        <v>119</v>
      </c>
      <c r="C17" s="121"/>
      <c r="D17" s="122"/>
      <c r="E17" s="29"/>
      <c r="F17" s="29"/>
      <c r="G17" s="29"/>
      <c r="H17" s="29"/>
      <c r="I17" s="29"/>
      <c r="J17" s="29"/>
      <c r="K17" s="33"/>
    </row>
    <row r="18" spans="1:11" x14ac:dyDescent="0.3">
      <c r="A18" s="42"/>
      <c r="B18" s="29"/>
      <c r="C18" s="53">
        <v>18</v>
      </c>
      <c r="D18" s="49" t="s">
        <v>48</v>
      </c>
      <c r="E18" s="53"/>
      <c r="F18" s="29"/>
      <c r="G18" s="53"/>
      <c r="H18" s="29"/>
      <c r="I18" s="53">
        <f>C18*E18</f>
        <v>0</v>
      </c>
      <c r="J18" s="29"/>
      <c r="K18" s="54">
        <f>C18*G18</f>
        <v>0</v>
      </c>
    </row>
    <row r="19" spans="1:11" ht="7.5" customHeight="1" x14ac:dyDescent="0.3">
      <c r="A19" s="44"/>
      <c r="B19" s="39"/>
      <c r="C19" s="39"/>
      <c r="D19" s="51"/>
      <c r="E19" s="39"/>
      <c r="F19" s="39"/>
      <c r="G19" s="39"/>
      <c r="H19" s="39"/>
      <c r="I19" s="39"/>
      <c r="J19" s="39"/>
      <c r="K19" s="40"/>
    </row>
    <row r="20" spans="1:11" x14ac:dyDescent="0.3">
      <c r="A20" s="45">
        <v>5</v>
      </c>
      <c r="B20" s="125" t="s">
        <v>120</v>
      </c>
      <c r="C20" s="125"/>
      <c r="D20" s="126"/>
      <c r="E20" s="29"/>
      <c r="F20" s="29"/>
      <c r="G20" s="29"/>
      <c r="H20" s="29"/>
      <c r="I20" s="29"/>
      <c r="J20" s="29"/>
      <c r="K20" s="33"/>
    </row>
    <row r="21" spans="1:11" ht="150" customHeight="1" x14ac:dyDescent="0.3">
      <c r="A21" s="42"/>
      <c r="B21" s="121" t="s">
        <v>121</v>
      </c>
      <c r="C21" s="121"/>
      <c r="D21" s="122"/>
      <c r="E21" s="29"/>
      <c r="F21" s="29"/>
      <c r="G21" s="29"/>
      <c r="H21" s="29"/>
      <c r="I21" s="29"/>
      <c r="J21" s="29"/>
      <c r="K21" s="33"/>
    </row>
    <row r="22" spans="1:11" x14ac:dyDescent="0.3">
      <c r="A22" s="42"/>
      <c r="B22" s="29"/>
      <c r="C22" s="53">
        <v>9</v>
      </c>
      <c r="D22" s="49" t="s">
        <v>45</v>
      </c>
      <c r="E22" s="53"/>
      <c r="F22" s="29"/>
      <c r="G22" s="53"/>
      <c r="H22" s="29"/>
      <c r="I22" s="53">
        <f>C22*E22</f>
        <v>0</v>
      </c>
      <c r="J22" s="29"/>
      <c r="K22" s="54">
        <f>C22*G22</f>
        <v>0</v>
      </c>
    </row>
    <row r="23" spans="1:11" ht="7.5" customHeight="1" x14ac:dyDescent="0.3">
      <c r="A23" s="44"/>
      <c r="B23" s="39"/>
      <c r="C23" s="39"/>
      <c r="D23" s="51"/>
      <c r="E23" s="39"/>
      <c r="F23" s="39"/>
      <c r="G23" s="39"/>
      <c r="H23" s="39"/>
      <c r="I23" s="39"/>
      <c r="J23" s="39"/>
      <c r="K23" s="40"/>
    </row>
    <row r="24" spans="1:11" x14ac:dyDescent="0.3">
      <c r="A24" s="45">
        <v>6</v>
      </c>
      <c r="B24" s="125" t="s">
        <v>122</v>
      </c>
      <c r="C24" s="125"/>
      <c r="D24" s="126"/>
      <c r="E24" s="29"/>
      <c r="F24" s="29"/>
      <c r="G24" s="29"/>
      <c r="H24" s="29"/>
      <c r="I24" s="29"/>
      <c r="J24" s="29"/>
      <c r="K24" s="33"/>
    </row>
    <row r="25" spans="1:11" ht="117" customHeight="1" x14ac:dyDescent="0.3">
      <c r="A25" s="42"/>
      <c r="B25" s="121" t="s">
        <v>123</v>
      </c>
      <c r="C25" s="121"/>
      <c r="D25" s="122"/>
      <c r="E25" s="29"/>
      <c r="F25" s="29"/>
      <c r="G25" s="29"/>
      <c r="H25" s="29"/>
      <c r="I25" s="29"/>
      <c r="J25" s="29"/>
      <c r="K25" s="33"/>
    </row>
    <row r="26" spans="1:11" x14ac:dyDescent="0.3">
      <c r="A26" s="42"/>
      <c r="B26" s="29"/>
      <c r="C26" s="53">
        <v>9</v>
      </c>
      <c r="D26" s="49" t="s">
        <v>45</v>
      </c>
      <c r="E26" s="53"/>
      <c r="F26" s="29"/>
      <c r="G26" s="53"/>
      <c r="H26" s="29"/>
      <c r="I26" s="53">
        <f>C26*E26</f>
        <v>0</v>
      </c>
      <c r="J26" s="29"/>
      <c r="K26" s="54">
        <f>C26*G26</f>
        <v>0</v>
      </c>
    </row>
    <row r="27" spans="1:11" ht="7.5" customHeight="1" x14ac:dyDescent="0.3">
      <c r="A27" s="44"/>
      <c r="B27" s="39"/>
      <c r="C27" s="39"/>
      <c r="D27" s="51"/>
      <c r="E27" s="39"/>
      <c r="F27" s="39"/>
      <c r="G27" s="39"/>
      <c r="H27" s="39"/>
      <c r="I27" s="39"/>
      <c r="J27" s="39"/>
      <c r="K27" s="40"/>
    </row>
    <row r="28" spans="1:11" x14ac:dyDescent="0.3">
      <c r="A28" s="45">
        <v>7</v>
      </c>
      <c r="B28" s="125" t="s">
        <v>122</v>
      </c>
      <c r="C28" s="125"/>
      <c r="D28" s="126"/>
      <c r="E28" s="29"/>
      <c r="F28" s="29"/>
      <c r="G28" s="29"/>
      <c r="H28" s="29"/>
      <c r="I28" s="29"/>
      <c r="J28" s="29"/>
      <c r="K28" s="33"/>
    </row>
    <row r="29" spans="1:11" ht="117" customHeight="1" x14ac:dyDescent="0.3">
      <c r="A29" s="42"/>
      <c r="B29" s="121" t="s">
        <v>181</v>
      </c>
      <c r="C29" s="121"/>
      <c r="D29" s="122"/>
      <c r="E29" s="29"/>
      <c r="F29" s="29"/>
      <c r="G29" s="29"/>
      <c r="H29" s="29"/>
      <c r="I29" s="29"/>
      <c r="J29" s="29"/>
      <c r="K29" s="33"/>
    </row>
    <row r="30" spans="1:11" x14ac:dyDescent="0.3">
      <c r="A30" s="42"/>
      <c r="B30" s="29"/>
      <c r="C30" s="53">
        <v>3</v>
      </c>
      <c r="D30" s="49" t="s">
        <v>45</v>
      </c>
      <c r="E30" s="53"/>
      <c r="F30" s="29"/>
      <c r="G30" s="53"/>
      <c r="H30" s="29"/>
      <c r="I30" s="53">
        <f>C30*E30</f>
        <v>0</v>
      </c>
      <c r="J30" s="29"/>
      <c r="K30" s="54">
        <f>C30*G30</f>
        <v>0</v>
      </c>
    </row>
    <row r="31" spans="1:11" ht="7.5" customHeight="1" x14ac:dyDescent="0.3">
      <c r="A31" s="44"/>
      <c r="B31" s="39"/>
      <c r="C31" s="39"/>
      <c r="D31" s="51"/>
      <c r="E31" s="39"/>
      <c r="F31" s="39"/>
      <c r="G31" s="39"/>
      <c r="H31" s="39"/>
      <c r="I31" s="39"/>
      <c r="J31" s="39"/>
      <c r="K31" s="40"/>
    </row>
    <row r="32" spans="1:11" x14ac:dyDescent="0.3">
      <c r="A32" s="45">
        <v>8</v>
      </c>
      <c r="B32" s="125" t="s">
        <v>203</v>
      </c>
      <c r="C32" s="125"/>
      <c r="D32" s="126"/>
      <c r="E32" s="29"/>
      <c r="F32" s="29"/>
      <c r="G32" s="29"/>
      <c r="H32" s="29"/>
      <c r="I32" s="29"/>
      <c r="J32" s="29"/>
      <c r="K32" s="33"/>
    </row>
    <row r="33" spans="1:11" ht="132" customHeight="1" x14ac:dyDescent="0.3">
      <c r="A33" s="42"/>
      <c r="B33" s="121" t="s">
        <v>204</v>
      </c>
      <c r="C33" s="121"/>
      <c r="D33" s="122"/>
      <c r="E33" s="29"/>
      <c r="F33" s="29"/>
      <c r="G33" s="29"/>
      <c r="H33" s="29"/>
      <c r="I33" s="29"/>
      <c r="J33" s="29"/>
      <c r="K33" s="33"/>
    </row>
    <row r="34" spans="1:11" x14ac:dyDescent="0.3">
      <c r="A34" s="42"/>
      <c r="B34" s="29"/>
      <c r="C34" s="53">
        <v>4</v>
      </c>
      <c r="D34" s="49" t="s">
        <v>45</v>
      </c>
      <c r="E34" s="53"/>
      <c r="F34" s="29"/>
      <c r="G34" s="53"/>
      <c r="H34" s="29"/>
      <c r="I34" s="53">
        <f>C34*E34</f>
        <v>0</v>
      </c>
      <c r="J34" s="29"/>
      <c r="K34" s="54">
        <f>C34*G34</f>
        <v>0</v>
      </c>
    </row>
    <row r="35" spans="1:11" ht="7.5" customHeight="1" thickBot="1" x14ac:dyDescent="0.35">
      <c r="A35" s="44"/>
      <c r="B35" s="39"/>
      <c r="C35" s="39"/>
      <c r="D35" s="51"/>
      <c r="E35" s="39"/>
      <c r="F35" s="39"/>
      <c r="G35" s="39"/>
      <c r="H35" s="39"/>
      <c r="I35" s="39"/>
      <c r="J35" s="39"/>
      <c r="K35" s="40"/>
    </row>
    <row r="36" spans="1:11" ht="7.5" customHeight="1" x14ac:dyDescent="0.3">
      <c r="A36" s="46"/>
      <c r="B36" s="47"/>
      <c r="C36" s="47"/>
      <c r="D36" s="47"/>
      <c r="E36" s="47"/>
      <c r="F36" s="47"/>
      <c r="G36" s="47"/>
      <c r="H36" s="47"/>
      <c r="I36" s="47"/>
      <c r="J36" s="47"/>
      <c r="K36" s="48"/>
    </row>
    <row r="37" spans="1:11" ht="18.75" x14ac:dyDescent="0.3">
      <c r="A37" s="32"/>
      <c r="B37" s="120" t="s">
        <v>39</v>
      </c>
      <c r="C37" s="120"/>
      <c r="D37" s="120"/>
      <c r="E37" s="120"/>
      <c r="F37" s="120"/>
      <c r="G37" s="120"/>
      <c r="H37" s="120"/>
      <c r="I37" s="53">
        <f>SUM(I9:I35)</f>
        <v>0</v>
      </c>
      <c r="J37" s="29"/>
      <c r="K37" s="54">
        <f>SUM(K9:K35)</f>
        <v>0</v>
      </c>
    </row>
    <row r="38" spans="1:11" ht="7.5" customHeight="1" thickBot="1" x14ac:dyDescent="0.35">
      <c r="A38" s="34"/>
      <c r="B38" s="35"/>
      <c r="C38" s="35"/>
      <c r="D38" s="35"/>
      <c r="E38" s="35"/>
      <c r="F38" s="35"/>
      <c r="G38" s="35"/>
      <c r="H38" s="35"/>
      <c r="I38" s="35"/>
      <c r="J38" s="35"/>
      <c r="K38" s="36"/>
    </row>
  </sheetData>
  <mergeCells count="24">
    <mergeCell ref="B37:H37"/>
    <mergeCell ref="B20:D20"/>
    <mergeCell ref="B21:D21"/>
    <mergeCell ref="B24:D24"/>
    <mergeCell ref="B25:D25"/>
    <mergeCell ref="B32:D32"/>
    <mergeCell ref="B33:D33"/>
    <mergeCell ref="B28:D28"/>
    <mergeCell ref="B29:D29"/>
    <mergeCell ref="B17:D17"/>
    <mergeCell ref="B1:G1"/>
    <mergeCell ref="I1:K1"/>
    <mergeCell ref="A2:A3"/>
    <mergeCell ref="B2:D2"/>
    <mergeCell ref="E2:G2"/>
    <mergeCell ref="I2:K2"/>
    <mergeCell ref="B3:D3"/>
    <mergeCell ref="B8:D8"/>
    <mergeCell ref="B9:D9"/>
    <mergeCell ref="B12:D12"/>
    <mergeCell ref="B13:D13"/>
    <mergeCell ref="B16:D16"/>
    <mergeCell ref="B4:D4"/>
    <mergeCell ref="B5:D5"/>
  </mergeCells>
  <pageMargins left="0.7" right="0.7" top="0.75" bottom="0.75" header="0.3" footer="0.3"/>
  <pageSetup paperSize="9" orientation="portrait"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workbookViewId="0"/>
  </sheetViews>
  <sheetFormatPr defaultRowHeight="16.5" x14ac:dyDescent="0.3"/>
  <cols>
    <col min="1" max="4" width="9.140625" style="22"/>
    <col min="5" max="5" width="11.42578125" style="22" customWidth="1"/>
    <col min="6" max="6" width="1.42578125" style="22" customWidth="1"/>
    <col min="7" max="7" width="11.42578125" style="22" customWidth="1"/>
    <col min="8" max="8" width="1.42578125" style="22" customWidth="1"/>
    <col min="9" max="9" width="11.42578125" style="22" customWidth="1"/>
    <col min="10" max="10" width="1.42578125" style="22" customWidth="1"/>
    <col min="11" max="11" width="11.42578125" style="22" customWidth="1"/>
    <col min="12" max="16384" width="9.140625" style="22"/>
  </cols>
  <sheetData>
    <row r="1" spans="1:11" ht="21" thickBot="1" x14ac:dyDescent="0.35">
      <c r="A1" s="23" t="s">
        <v>21</v>
      </c>
      <c r="B1" s="108" t="s">
        <v>22</v>
      </c>
      <c r="C1" s="108"/>
      <c r="D1" s="108"/>
      <c r="E1" s="108"/>
      <c r="F1" s="108"/>
      <c r="G1" s="108"/>
      <c r="H1" s="24"/>
      <c r="I1" s="109" t="s">
        <v>37</v>
      </c>
      <c r="J1" s="110"/>
      <c r="K1" s="111"/>
    </row>
    <row r="2" spans="1:11" x14ac:dyDescent="0.3">
      <c r="A2" s="112" t="s">
        <v>30</v>
      </c>
      <c r="B2" s="114" t="s">
        <v>31</v>
      </c>
      <c r="C2" s="114"/>
      <c r="D2" s="115"/>
      <c r="E2" s="116" t="s">
        <v>33</v>
      </c>
      <c r="F2" s="116"/>
      <c r="G2" s="116"/>
      <c r="H2" s="25"/>
      <c r="I2" s="116" t="s">
        <v>36</v>
      </c>
      <c r="J2" s="116"/>
      <c r="K2" s="117"/>
    </row>
    <row r="3" spans="1:11" ht="17.25" thickBot="1" x14ac:dyDescent="0.35">
      <c r="A3" s="113"/>
      <c r="B3" s="118" t="s">
        <v>32</v>
      </c>
      <c r="C3" s="118"/>
      <c r="D3" s="119"/>
      <c r="E3" s="26" t="s">
        <v>34</v>
      </c>
      <c r="F3" s="27"/>
      <c r="G3" s="26" t="s">
        <v>35</v>
      </c>
      <c r="H3" s="27"/>
      <c r="I3" s="26" t="s">
        <v>34</v>
      </c>
      <c r="J3" s="27"/>
      <c r="K3" s="28" t="s">
        <v>35</v>
      </c>
    </row>
    <row r="4" spans="1:11" x14ac:dyDescent="0.3">
      <c r="A4" s="41">
        <v>1</v>
      </c>
      <c r="B4" s="114" t="s">
        <v>126</v>
      </c>
      <c r="C4" s="114"/>
      <c r="D4" s="115"/>
      <c r="E4" s="30"/>
      <c r="F4" s="25"/>
      <c r="G4" s="30"/>
      <c r="H4" s="25"/>
      <c r="I4" s="30"/>
      <c r="J4" s="25"/>
      <c r="K4" s="31"/>
    </row>
    <row r="5" spans="1:11" ht="112.5" customHeight="1" x14ac:dyDescent="0.3">
      <c r="A5" s="42"/>
      <c r="B5" s="121" t="s">
        <v>127</v>
      </c>
      <c r="C5" s="121"/>
      <c r="D5" s="122"/>
      <c r="E5" s="29"/>
      <c r="F5" s="29"/>
      <c r="G5" s="29"/>
      <c r="H5" s="29"/>
      <c r="I5" s="29"/>
      <c r="J5" s="29"/>
      <c r="K5" s="33"/>
    </row>
    <row r="6" spans="1:11" x14ac:dyDescent="0.3">
      <c r="A6" s="42"/>
      <c r="B6" s="29"/>
      <c r="C6" s="69">
        <v>10</v>
      </c>
      <c r="D6" s="49" t="s">
        <v>48</v>
      </c>
      <c r="E6" s="53"/>
      <c r="F6" s="29"/>
      <c r="G6" s="53"/>
      <c r="H6" s="29"/>
      <c r="I6" s="53">
        <f>C6*E6</f>
        <v>0</v>
      </c>
      <c r="J6" s="29"/>
      <c r="K6" s="54">
        <f>C6*G6</f>
        <v>0</v>
      </c>
    </row>
    <row r="7" spans="1:11" ht="7.5" customHeight="1" x14ac:dyDescent="0.3">
      <c r="A7" s="42"/>
      <c r="B7" s="29"/>
      <c r="C7" s="29"/>
      <c r="D7" s="50"/>
      <c r="E7" s="29"/>
      <c r="F7" s="29"/>
      <c r="G7" s="29"/>
      <c r="H7" s="29"/>
      <c r="I7" s="29"/>
      <c r="J7" s="29"/>
      <c r="K7" s="33"/>
    </row>
    <row r="8" spans="1:11" x14ac:dyDescent="0.3">
      <c r="A8" s="43">
        <v>2</v>
      </c>
      <c r="B8" s="123" t="s">
        <v>128</v>
      </c>
      <c r="C8" s="123"/>
      <c r="D8" s="124"/>
      <c r="E8" s="37"/>
      <c r="F8" s="37"/>
      <c r="G8" s="37"/>
      <c r="H8" s="37"/>
      <c r="I8" s="37"/>
      <c r="J8" s="37"/>
      <c r="K8" s="38"/>
    </row>
    <row r="9" spans="1:11" ht="112.5" customHeight="1" x14ac:dyDescent="0.3">
      <c r="A9" s="42"/>
      <c r="B9" s="121" t="s">
        <v>129</v>
      </c>
      <c r="C9" s="121"/>
      <c r="D9" s="122"/>
      <c r="E9" s="29"/>
      <c r="F9" s="29"/>
      <c r="G9" s="29"/>
      <c r="H9" s="29"/>
      <c r="I9" s="29"/>
      <c r="J9" s="29"/>
      <c r="K9" s="33"/>
    </row>
    <row r="10" spans="1:11" x14ac:dyDescent="0.3">
      <c r="A10" s="42"/>
      <c r="B10" s="29"/>
      <c r="C10" s="69">
        <v>91</v>
      </c>
      <c r="D10" s="49" t="s">
        <v>48</v>
      </c>
      <c r="E10" s="53"/>
      <c r="F10" s="29"/>
      <c r="G10" s="53"/>
      <c r="H10" s="29"/>
      <c r="I10" s="53">
        <f>C10*E10</f>
        <v>0</v>
      </c>
      <c r="J10" s="29"/>
      <c r="K10" s="54">
        <f>C10*G10</f>
        <v>0</v>
      </c>
    </row>
    <row r="11" spans="1:11" ht="7.5" customHeight="1" x14ac:dyDescent="0.3">
      <c r="A11" s="44"/>
      <c r="B11" s="39"/>
      <c r="C11" s="39"/>
      <c r="D11" s="51"/>
      <c r="E11" s="39"/>
      <c r="F11" s="39"/>
      <c r="G11" s="39"/>
      <c r="H11" s="39"/>
      <c r="I11" s="39"/>
      <c r="J11" s="39"/>
      <c r="K11" s="40"/>
    </row>
    <row r="12" spans="1:11" x14ac:dyDescent="0.3">
      <c r="A12" s="45">
        <v>3</v>
      </c>
      <c r="B12" s="125" t="s">
        <v>130</v>
      </c>
      <c r="C12" s="125"/>
      <c r="D12" s="126"/>
      <c r="E12" s="29"/>
      <c r="F12" s="29"/>
      <c r="G12" s="29"/>
      <c r="H12" s="29"/>
      <c r="I12" s="29"/>
      <c r="J12" s="29"/>
      <c r="K12" s="33"/>
    </row>
    <row r="13" spans="1:11" ht="112.5" customHeight="1" x14ac:dyDescent="0.3">
      <c r="A13" s="42"/>
      <c r="B13" s="121" t="s">
        <v>131</v>
      </c>
      <c r="C13" s="121"/>
      <c r="D13" s="122"/>
      <c r="E13" s="29"/>
      <c r="F13" s="29"/>
      <c r="G13" s="29"/>
      <c r="H13" s="29"/>
      <c r="I13" s="29"/>
      <c r="J13" s="29"/>
      <c r="K13" s="33"/>
    </row>
    <row r="14" spans="1:11" x14ac:dyDescent="0.3">
      <c r="A14" s="42"/>
      <c r="B14" s="29"/>
      <c r="C14" s="69">
        <v>15</v>
      </c>
      <c r="D14" s="49" t="s">
        <v>48</v>
      </c>
      <c r="E14" s="53"/>
      <c r="F14" s="29"/>
      <c r="G14" s="53"/>
      <c r="H14" s="29"/>
      <c r="I14" s="53">
        <f>C14*E14</f>
        <v>0</v>
      </c>
      <c r="J14" s="29"/>
      <c r="K14" s="54">
        <f>C14*G14</f>
        <v>0</v>
      </c>
    </row>
    <row r="15" spans="1:11" ht="7.5" customHeight="1" x14ac:dyDescent="0.3">
      <c r="A15" s="44"/>
      <c r="B15" s="39"/>
      <c r="C15" s="39"/>
      <c r="D15" s="51"/>
      <c r="E15" s="39"/>
      <c r="F15" s="39"/>
      <c r="G15" s="39"/>
      <c r="H15" s="39"/>
      <c r="I15" s="39"/>
      <c r="J15" s="39"/>
      <c r="K15" s="40"/>
    </row>
    <row r="16" spans="1:11" x14ac:dyDescent="0.3">
      <c r="A16" s="45">
        <v>4</v>
      </c>
      <c r="B16" s="125" t="s">
        <v>132</v>
      </c>
      <c r="C16" s="125"/>
      <c r="D16" s="126"/>
      <c r="E16" s="29"/>
      <c r="F16" s="29"/>
      <c r="G16" s="29"/>
      <c r="H16" s="29"/>
      <c r="I16" s="29"/>
      <c r="J16" s="29"/>
      <c r="K16" s="33"/>
    </row>
    <row r="17" spans="1:11" ht="112.5" customHeight="1" x14ac:dyDescent="0.3">
      <c r="A17" s="42"/>
      <c r="B17" s="121" t="s">
        <v>133</v>
      </c>
      <c r="C17" s="121"/>
      <c r="D17" s="122"/>
      <c r="E17" s="29"/>
      <c r="F17" s="29"/>
      <c r="G17" s="29"/>
      <c r="H17" s="29"/>
      <c r="I17" s="29"/>
      <c r="J17" s="29"/>
      <c r="K17" s="33"/>
    </row>
    <row r="18" spans="1:11" x14ac:dyDescent="0.3">
      <c r="A18" s="42"/>
      <c r="B18" s="29"/>
      <c r="C18" s="69">
        <v>2</v>
      </c>
      <c r="D18" s="49" t="s">
        <v>48</v>
      </c>
      <c r="E18" s="53"/>
      <c r="F18" s="29"/>
      <c r="G18" s="53"/>
      <c r="H18" s="29"/>
      <c r="I18" s="53">
        <f>C18*E18</f>
        <v>0</v>
      </c>
      <c r="J18" s="29"/>
      <c r="K18" s="54">
        <f>C18*G18</f>
        <v>0</v>
      </c>
    </row>
    <row r="19" spans="1:11" ht="7.5" customHeight="1" x14ac:dyDescent="0.3">
      <c r="A19" s="44"/>
      <c r="B19" s="39"/>
      <c r="C19" s="39"/>
      <c r="D19" s="51"/>
      <c r="E19" s="39"/>
      <c r="F19" s="39"/>
      <c r="G19" s="39"/>
      <c r="H19" s="39"/>
      <c r="I19" s="39"/>
      <c r="J19" s="39"/>
      <c r="K19" s="40"/>
    </row>
    <row r="20" spans="1:11" x14ac:dyDescent="0.3">
      <c r="A20" s="45">
        <v>5</v>
      </c>
      <c r="B20" s="125" t="s">
        <v>134</v>
      </c>
      <c r="C20" s="125"/>
      <c r="D20" s="126"/>
      <c r="E20" s="29"/>
      <c r="F20" s="29"/>
      <c r="G20" s="29"/>
      <c r="H20" s="29"/>
      <c r="I20" s="29"/>
      <c r="J20" s="29"/>
      <c r="K20" s="33"/>
    </row>
    <row r="21" spans="1:11" ht="67.5" customHeight="1" x14ac:dyDescent="0.3">
      <c r="A21" s="42"/>
      <c r="B21" s="121" t="s">
        <v>135</v>
      </c>
      <c r="C21" s="121"/>
      <c r="D21" s="122"/>
      <c r="E21" s="29"/>
      <c r="F21" s="29"/>
      <c r="G21" s="29"/>
      <c r="H21" s="29"/>
      <c r="I21" s="29"/>
      <c r="J21" s="29"/>
      <c r="K21" s="33"/>
    </row>
    <row r="22" spans="1:11" x14ac:dyDescent="0.3">
      <c r="A22" s="42"/>
      <c r="B22" s="29"/>
      <c r="C22" s="69">
        <v>2</v>
      </c>
      <c r="D22" s="49" t="s">
        <v>45</v>
      </c>
      <c r="E22" s="53"/>
      <c r="F22" s="29"/>
      <c r="G22" s="53"/>
      <c r="H22" s="29"/>
      <c r="I22" s="53">
        <f>C22*E22</f>
        <v>0</v>
      </c>
      <c r="J22" s="29"/>
      <c r="K22" s="54">
        <f>C22*G22</f>
        <v>0</v>
      </c>
    </row>
    <row r="23" spans="1:11" ht="7.5" customHeight="1" x14ac:dyDescent="0.3">
      <c r="A23" s="44"/>
      <c r="B23" s="39"/>
      <c r="C23" s="39"/>
      <c r="D23" s="51"/>
      <c r="E23" s="39"/>
      <c r="F23" s="39"/>
      <c r="G23" s="39"/>
      <c r="H23" s="39"/>
      <c r="I23" s="39"/>
      <c r="J23" s="39"/>
      <c r="K23" s="40"/>
    </row>
    <row r="24" spans="1:11" x14ac:dyDescent="0.3">
      <c r="A24" s="45">
        <v>6</v>
      </c>
      <c r="B24" s="125" t="s">
        <v>134</v>
      </c>
      <c r="C24" s="125"/>
      <c r="D24" s="126"/>
      <c r="E24" s="29"/>
      <c r="F24" s="29"/>
      <c r="G24" s="29"/>
      <c r="H24" s="29"/>
      <c r="I24" s="29"/>
      <c r="J24" s="29"/>
      <c r="K24" s="33"/>
    </row>
    <row r="25" spans="1:11" ht="52.5" customHeight="1" x14ac:dyDescent="0.3">
      <c r="A25" s="42"/>
      <c r="B25" s="121" t="s">
        <v>136</v>
      </c>
      <c r="C25" s="121"/>
      <c r="D25" s="122"/>
      <c r="E25" s="29"/>
      <c r="F25" s="29"/>
      <c r="G25" s="29"/>
      <c r="H25" s="29"/>
      <c r="I25" s="29"/>
      <c r="J25" s="29"/>
      <c r="K25" s="33"/>
    </row>
    <row r="26" spans="1:11" x14ac:dyDescent="0.3">
      <c r="A26" s="42"/>
      <c r="B26" s="29"/>
      <c r="C26" s="69">
        <v>2</v>
      </c>
      <c r="D26" s="49" t="s">
        <v>45</v>
      </c>
      <c r="E26" s="53"/>
      <c r="F26" s="29"/>
      <c r="G26" s="53"/>
      <c r="H26" s="29"/>
      <c r="I26" s="53">
        <f>C26*E26</f>
        <v>0</v>
      </c>
      <c r="J26" s="29"/>
      <c r="K26" s="54">
        <f>C26*G26</f>
        <v>0</v>
      </c>
    </row>
    <row r="27" spans="1:11" ht="7.5" customHeight="1" x14ac:dyDescent="0.3">
      <c r="A27" s="44"/>
      <c r="B27" s="39"/>
      <c r="C27" s="39"/>
      <c r="D27" s="51"/>
      <c r="E27" s="39"/>
      <c r="F27" s="39"/>
      <c r="G27" s="39"/>
      <c r="H27" s="39"/>
      <c r="I27" s="39"/>
      <c r="J27" s="39"/>
      <c r="K27" s="40"/>
    </row>
    <row r="28" spans="1:11" x14ac:dyDescent="0.3">
      <c r="A28" s="45">
        <v>7</v>
      </c>
      <c r="B28" s="125" t="s">
        <v>134</v>
      </c>
      <c r="C28" s="125"/>
      <c r="D28" s="126"/>
      <c r="E28" s="29"/>
      <c r="F28" s="29"/>
      <c r="G28" s="29"/>
      <c r="H28" s="29"/>
      <c r="I28" s="29"/>
      <c r="J28" s="29"/>
      <c r="K28" s="33"/>
    </row>
    <row r="29" spans="1:11" ht="52.5" customHeight="1" x14ac:dyDescent="0.3">
      <c r="A29" s="42"/>
      <c r="B29" s="121" t="s">
        <v>137</v>
      </c>
      <c r="C29" s="121"/>
      <c r="D29" s="122"/>
      <c r="E29" s="29"/>
      <c r="F29" s="29"/>
      <c r="G29" s="29"/>
      <c r="H29" s="29"/>
      <c r="I29" s="29"/>
      <c r="J29" s="29"/>
      <c r="K29" s="33"/>
    </row>
    <row r="30" spans="1:11" x14ac:dyDescent="0.3">
      <c r="A30" s="42"/>
      <c r="B30" s="29"/>
      <c r="C30" s="69">
        <v>2</v>
      </c>
      <c r="D30" s="49" t="s">
        <v>45</v>
      </c>
      <c r="E30" s="53"/>
      <c r="F30" s="29"/>
      <c r="G30" s="53"/>
      <c r="H30" s="29"/>
      <c r="I30" s="53">
        <f>C30*E30</f>
        <v>0</v>
      </c>
      <c r="J30" s="29"/>
      <c r="K30" s="54">
        <f>C30*G30</f>
        <v>0</v>
      </c>
    </row>
    <row r="31" spans="1:11" ht="7.5" customHeight="1" x14ac:dyDescent="0.3">
      <c r="A31" s="44"/>
      <c r="B31" s="39"/>
      <c r="C31" s="39"/>
      <c r="D31" s="51"/>
      <c r="E31" s="39"/>
      <c r="F31" s="39"/>
      <c r="G31" s="39"/>
      <c r="H31" s="39"/>
      <c r="I31" s="39"/>
      <c r="J31" s="39"/>
      <c r="K31" s="40"/>
    </row>
    <row r="32" spans="1:11" x14ac:dyDescent="0.3">
      <c r="A32" s="45">
        <v>8</v>
      </c>
      <c r="B32" s="125" t="s">
        <v>134</v>
      </c>
      <c r="C32" s="125"/>
      <c r="D32" s="126"/>
      <c r="E32" s="29"/>
      <c r="F32" s="29"/>
      <c r="G32" s="29"/>
      <c r="H32" s="29"/>
      <c r="I32" s="29"/>
      <c r="J32" s="29"/>
      <c r="K32" s="33"/>
    </row>
    <row r="33" spans="1:11" ht="52.5" customHeight="1" x14ac:dyDescent="0.3">
      <c r="A33" s="42"/>
      <c r="B33" s="121" t="s">
        <v>138</v>
      </c>
      <c r="C33" s="121"/>
      <c r="D33" s="122"/>
      <c r="E33" s="29"/>
      <c r="F33" s="29"/>
      <c r="G33" s="29"/>
      <c r="H33" s="29"/>
      <c r="I33" s="29"/>
      <c r="J33" s="29"/>
      <c r="K33" s="33"/>
    </row>
    <row r="34" spans="1:11" x14ac:dyDescent="0.3">
      <c r="A34" s="42"/>
      <c r="B34" s="29"/>
      <c r="C34" s="69">
        <v>8</v>
      </c>
      <c r="D34" s="49" t="s">
        <v>45</v>
      </c>
      <c r="E34" s="53"/>
      <c r="F34" s="29"/>
      <c r="G34" s="53"/>
      <c r="H34" s="29"/>
      <c r="I34" s="53">
        <f>C34*E34</f>
        <v>0</v>
      </c>
      <c r="J34" s="29"/>
      <c r="K34" s="54">
        <f>C34*G34</f>
        <v>0</v>
      </c>
    </row>
    <row r="35" spans="1:11" ht="7.5" customHeight="1" x14ac:dyDescent="0.3">
      <c r="A35" s="44"/>
      <c r="B35" s="39"/>
      <c r="C35" s="39"/>
      <c r="D35" s="51"/>
      <c r="E35" s="39"/>
      <c r="F35" s="39"/>
      <c r="G35" s="39"/>
      <c r="H35" s="39"/>
      <c r="I35" s="39"/>
      <c r="J35" s="39"/>
      <c r="K35" s="40"/>
    </row>
    <row r="36" spans="1:11" x14ac:dyDescent="0.3">
      <c r="A36" s="45">
        <v>9</v>
      </c>
      <c r="B36" s="125" t="s">
        <v>134</v>
      </c>
      <c r="C36" s="125"/>
      <c r="D36" s="126"/>
      <c r="E36" s="29"/>
      <c r="F36" s="29"/>
      <c r="G36" s="29"/>
      <c r="H36" s="29"/>
      <c r="I36" s="29"/>
      <c r="J36" s="29"/>
      <c r="K36" s="33"/>
    </row>
    <row r="37" spans="1:11" ht="52.5" customHeight="1" x14ac:dyDescent="0.3">
      <c r="A37" s="42"/>
      <c r="B37" s="121" t="s">
        <v>139</v>
      </c>
      <c r="C37" s="121"/>
      <c r="D37" s="122"/>
      <c r="E37" s="29"/>
      <c r="F37" s="29"/>
      <c r="G37" s="29"/>
      <c r="H37" s="29"/>
      <c r="I37" s="29"/>
      <c r="J37" s="29"/>
      <c r="K37" s="33"/>
    </row>
    <row r="38" spans="1:11" x14ac:dyDescent="0.3">
      <c r="A38" s="42"/>
      <c r="B38" s="29"/>
      <c r="C38" s="69">
        <v>15</v>
      </c>
      <c r="D38" s="49" t="s">
        <v>45</v>
      </c>
      <c r="E38" s="53"/>
      <c r="F38" s="29"/>
      <c r="G38" s="53"/>
      <c r="H38" s="29"/>
      <c r="I38" s="53">
        <f>C38*E38</f>
        <v>0</v>
      </c>
      <c r="J38" s="29"/>
      <c r="K38" s="54">
        <f>C38*G38</f>
        <v>0</v>
      </c>
    </row>
    <row r="39" spans="1:11" ht="7.5" customHeight="1" x14ac:dyDescent="0.3">
      <c r="A39" s="44"/>
      <c r="B39" s="39"/>
      <c r="C39" s="39"/>
      <c r="D39" s="51"/>
      <c r="E39" s="39"/>
      <c r="F39" s="39"/>
      <c r="G39" s="39"/>
      <c r="H39" s="39"/>
      <c r="I39" s="39"/>
      <c r="J39" s="39"/>
      <c r="K39" s="40"/>
    </row>
    <row r="40" spans="1:11" x14ac:dyDescent="0.3">
      <c r="A40" s="45">
        <v>10</v>
      </c>
      <c r="B40" s="125" t="s">
        <v>134</v>
      </c>
      <c r="C40" s="125"/>
      <c r="D40" s="126"/>
      <c r="E40" s="29"/>
      <c r="F40" s="29"/>
      <c r="G40" s="29"/>
      <c r="H40" s="29"/>
      <c r="I40" s="29"/>
      <c r="J40" s="29"/>
      <c r="K40" s="33"/>
    </row>
    <row r="41" spans="1:11" ht="52.5" customHeight="1" x14ac:dyDescent="0.3">
      <c r="A41" s="42"/>
      <c r="B41" s="121" t="s">
        <v>140</v>
      </c>
      <c r="C41" s="121"/>
      <c r="D41" s="122"/>
      <c r="E41" s="29"/>
      <c r="F41" s="29"/>
      <c r="G41" s="29"/>
      <c r="H41" s="29"/>
      <c r="I41" s="29"/>
      <c r="J41" s="29"/>
      <c r="K41" s="33"/>
    </row>
    <row r="42" spans="1:11" x14ac:dyDescent="0.3">
      <c r="A42" s="42"/>
      <c r="B42" s="29"/>
      <c r="C42" s="69">
        <v>4</v>
      </c>
      <c r="D42" s="49" t="s">
        <v>45</v>
      </c>
      <c r="E42" s="53"/>
      <c r="F42" s="29"/>
      <c r="G42" s="53"/>
      <c r="H42" s="29"/>
      <c r="I42" s="53">
        <f>C42*E42</f>
        <v>0</v>
      </c>
      <c r="J42" s="29"/>
      <c r="K42" s="54">
        <f>C42*G42</f>
        <v>0</v>
      </c>
    </row>
    <row r="43" spans="1:11" ht="7.5" customHeight="1" x14ac:dyDescent="0.3">
      <c r="A43" s="44"/>
      <c r="B43" s="39"/>
      <c r="C43" s="39"/>
      <c r="D43" s="51"/>
      <c r="E43" s="39"/>
      <c r="F43" s="39"/>
      <c r="G43" s="39"/>
      <c r="H43" s="39"/>
      <c r="I43" s="39"/>
      <c r="J43" s="39"/>
      <c r="K43" s="40"/>
    </row>
    <row r="44" spans="1:11" x14ac:dyDescent="0.3">
      <c r="A44" s="45">
        <v>11</v>
      </c>
      <c r="B44" s="125" t="s">
        <v>134</v>
      </c>
      <c r="C44" s="125"/>
      <c r="D44" s="126"/>
      <c r="E44" s="29"/>
      <c r="F44" s="29"/>
      <c r="G44" s="29"/>
      <c r="H44" s="29"/>
      <c r="I44" s="29"/>
      <c r="J44" s="29"/>
      <c r="K44" s="33"/>
    </row>
    <row r="45" spans="1:11" ht="52.5" customHeight="1" x14ac:dyDescent="0.3">
      <c r="A45" s="42"/>
      <c r="B45" s="121" t="s">
        <v>141</v>
      </c>
      <c r="C45" s="121"/>
      <c r="D45" s="122"/>
      <c r="E45" s="29"/>
      <c r="F45" s="29"/>
      <c r="G45" s="29"/>
      <c r="H45" s="29"/>
      <c r="I45" s="29"/>
      <c r="J45" s="29"/>
      <c r="K45" s="33"/>
    </row>
    <row r="46" spans="1:11" x14ac:dyDescent="0.3">
      <c r="A46" s="42"/>
      <c r="B46" s="29"/>
      <c r="C46" s="69">
        <v>2</v>
      </c>
      <c r="D46" s="49" t="s">
        <v>45</v>
      </c>
      <c r="E46" s="53"/>
      <c r="F46" s="29"/>
      <c r="G46" s="53"/>
      <c r="H46" s="29"/>
      <c r="I46" s="53">
        <f>C46*E46</f>
        <v>0</v>
      </c>
      <c r="J46" s="29"/>
      <c r="K46" s="54">
        <f>C46*G46</f>
        <v>0</v>
      </c>
    </row>
    <row r="47" spans="1:11" ht="7.5" customHeight="1" x14ac:dyDescent="0.3">
      <c r="A47" s="44"/>
      <c r="B47" s="39"/>
      <c r="C47" s="39"/>
      <c r="D47" s="51"/>
      <c r="E47" s="39"/>
      <c r="F47" s="39"/>
      <c r="G47" s="39"/>
      <c r="H47" s="39"/>
      <c r="I47" s="39"/>
      <c r="J47" s="39"/>
      <c r="K47" s="40"/>
    </row>
    <row r="48" spans="1:11" x14ac:dyDescent="0.3">
      <c r="A48" s="45">
        <v>12</v>
      </c>
      <c r="B48" s="125" t="s">
        <v>134</v>
      </c>
      <c r="C48" s="125"/>
      <c r="D48" s="126"/>
      <c r="E48" s="29"/>
      <c r="F48" s="29"/>
      <c r="G48" s="29"/>
      <c r="H48" s="29"/>
      <c r="I48" s="29"/>
      <c r="J48" s="29"/>
      <c r="K48" s="33"/>
    </row>
    <row r="49" spans="1:11" ht="52.5" customHeight="1" x14ac:dyDescent="0.3">
      <c r="A49" s="42"/>
      <c r="B49" s="121" t="s">
        <v>142</v>
      </c>
      <c r="C49" s="121"/>
      <c r="D49" s="122"/>
      <c r="E49" s="29"/>
      <c r="F49" s="29"/>
      <c r="G49" s="29"/>
      <c r="H49" s="29"/>
      <c r="I49" s="29"/>
      <c r="J49" s="29"/>
      <c r="K49" s="33"/>
    </row>
    <row r="50" spans="1:11" x14ac:dyDescent="0.3">
      <c r="A50" s="42"/>
      <c r="B50" s="29"/>
      <c r="C50" s="69">
        <v>4</v>
      </c>
      <c r="D50" s="49" t="s">
        <v>45</v>
      </c>
      <c r="E50" s="53"/>
      <c r="F50" s="29"/>
      <c r="G50" s="53"/>
      <c r="H50" s="29"/>
      <c r="I50" s="53">
        <f>C50*E50</f>
        <v>0</v>
      </c>
      <c r="J50" s="29"/>
      <c r="K50" s="54">
        <f>C50*G50</f>
        <v>0</v>
      </c>
    </row>
    <row r="51" spans="1:11" ht="7.5" customHeight="1" x14ac:dyDescent="0.3">
      <c r="A51" s="44"/>
      <c r="B51" s="39"/>
      <c r="C51" s="39"/>
      <c r="D51" s="51"/>
      <c r="E51" s="39"/>
      <c r="F51" s="39"/>
      <c r="G51" s="39"/>
      <c r="H51" s="39"/>
      <c r="I51" s="39"/>
      <c r="J51" s="39"/>
      <c r="K51" s="40"/>
    </row>
    <row r="52" spans="1:11" x14ac:dyDescent="0.3">
      <c r="A52" s="45">
        <v>13</v>
      </c>
      <c r="B52" s="125" t="s">
        <v>134</v>
      </c>
      <c r="C52" s="125"/>
      <c r="D52" s="126"/>
      <c r="E52" s="29"/>
      <c r="F52" s="29"/>
      <c r="G52" s="29"/>
      <c r="H52" s="29"/>
      <c r="I52" s="29"/>
      <c r="J52" s="29"/>
      <c r="K52" s="33"/>
    </row>
    <row r="53" spans="1:11" ht="52.5" customHeight="1" x14ac:dyDescent="0.3">
      <c r="A53" s="42"/>
      <c r="B53" s="121" t="s">
        <v>143</v>
      </c>
      <c r="C53" s="121"/>
      <c r="D53" s="122"/>
      <c r="E53" s="29"/>
      <c r="F53" s="29"/>
      <c r="G53" s="29"/>
      <c r="H53" s="29"/>
      <c r="I53" s="29"/>
      <c r="J53" s="29"/>
      <c r="K53" s="33"/>
    </row>
    <row r="54" spans="1:11" x14ac:dyDescent="0.3">
      <c r="A54" s="42"/>
      <c r="B54" s="29"/>
      <c r="C54" s="69">
        <v>4</v>
      </c>
      <c r="D54" s="49" t="s">
        <v>45</v>
      </c>
      <c r="E54" s="53"/>
      <c r="F54" s="29"/>
      <c r="G54" s="53"/>
      <c r="H54" s="29"/>
      <c r="I54" s="53">
        <f>C54*E54</f>
        <v>0</v>
      </c>
      <c r="J54" s="29"/>
      <c r="K54" s="54">
        <f>C54*G54</f>
        <v>0</v>
      </c>
    </row>
    <row r="55" spans="1:11" ht="7.5" customHeight="1" x14ac:dyDescent="0.3">
      <c r="A55" s="44"/>
      <c r="B55" s="39"/>
      <c r="C55" s="39"/>
      <c r="D55" s="51"/>
      <c r="E55" s="39"/>
      <c r="F55" s="39"/>
      <c r="G55" s="39"/>
      <c r="H55" s="39"/>
      <c r="I55" s="39"/>
      <c r="J55" s="39"/>
      <c r="K55" s="40"/>
    </row>
    <row r="56" spans="1:11" x14ac:dyDescent="0.3">
      <c r="A56" s="45">
        <v>14</v>
      </c>
      <c r="B56" s="125" t="s">
        <v>134</v>
      </c>
      <c r="C56" s="125"/>
      <c r="D56" s="126"/>
      <c r="E56" s="29"/>
      <c r="F56" s="29"/>
      <c r="G56" s="29"/>
      <c r="H56" s="29"/>
      <c r="I56" s="29"/>
      <c r="J56" s="29"/>
      <c r="K56" s="33"/>
    </row>
    <row r="57" spans="1:11" ht="52.5" customHeight="1" x14ac:dyDescent="0.3">
      <c r="A57" s="42"/>
      <c r="B57" s="121" t="s">
        <v>208</v>
      </c>
      <c r="C57" s="121"/>
      <c r="D57" s="122"/>
      <c r="E57" s="29"/>
      <c r="F57" s="29"/>
      <c r="G57" s="29"/>
      <c r="H57" s="29"/>
      <c r="I57" s="29"/>
      <c r="J57" s="29"/>
      <c r="K57" s="33"/>
    </row>
    <row r="58" spans="1:11" x14ac:dyDescent="0.3">
      <c r="A58" s="42"/>
      <c r="B58" s="29"/>
      <c r="C58" s="69">
        <v>2</v>
      </c>
      <c r="D58" s="49" t="s">
        <v>45</v>
      </c>
      <c r="E58" s="53"/>
      <c r="F58" s="29"/>
      <c r="G58" s="53"/>
      <c r="H58" s="29"/>
      <c r="I58" s="53">
        <f t="shared" ref="I58" si="0">C58*E58</f>
        <v>0</v>
      </c>
      <c r="J58" s="29"/>
      <c r="K58" s="54">
        <f>C58*G58</f>
        <v>0</v>
      </c>
    </row>
    <row r="59" spans="1:11" ht="7.5" customHeight="1" thickBot="1" x14ac:dyDescent="0.35">
      <c r="A59" s="44"/>
      <c r="B59" s="39"/>
      <c r="C59" s="39"/>
      <c r="D59" s="51"/>
      <c r="E59" s="39"/>
      <c r="F59" s="39"/>
      <c r="G59" s="39"/>
      <c r="H59" s="39"/>
      <c r="I59" s="39"/>
      <c r="J59" s="39"/>
      <c r="K59" s="40"/>
    </row>
    <row r="60" spans="1:11" ht="7.5" customHeight="1" x14ac:dyDescent="0.3">
      <c r="A60" s="46"/>
      <c r="B60" s="47"/>
      <c r="C60" s="47"/>
      <c r="D60" s="47"/>
      <c r="E60" s="47"/>
      <c r="F60" s="47"/>
      <c r="G60" s="47"/>
      <c r="H60" s="47"/>
      <c r="I60" s="47"/>
      <c r="J60" s="47"/>
      <c r="K60" s="48"/>
    </row>
    <row r="61" spans="1:11" ht="18.75" x14ac:dyDescent="0.3">
      <c r="A61" s="32"/>
      <c r="B61" s="120" t="s">
        <v>39</v>
      </c>
      <c r="C61" s="120"/>
      <c r="D61" s="120"/>
      <c r="E61" s="120"/>
      <c r="F61" s="120"/>
      <c r="G61" s="120"/>
      <c r="H61" s="120"/>
      <c r="I61" s="53">
        <f>SUM(I5:I59)</f>
        <v>0</v>
      </c>
      <c r="J61" s="29"/>
      <c r="K61" s="54">
        <f>SUM(K5:K59)</f>
        <v>0</v>
      </c>
    </row>
    <row r="62" spans="1:11" ht="7.5" customHeight="1" thickBot="1" x14ac:dyDescent="0.35">
      <c r="A62" s="34"/>
      <c r="B62" s="35"/>
      <c r="C62" s="35"/>
      <c r="D62" s="35"/>
      <c r="E62" s="35"/>
      <c r="F62" s="35"/>
      <c r="G62" s="35"/>
      <c r="H62" s="35"/>
      <c r="I62" s="35"/>
      <c r="J62" s="35"/>
      <c r="K62" s="36"/>
    </row>
  </sheetData>
  <mergeCells count="36">
    <mergeCell ref="B52:D52"/>
    <mergeCell ref="B53:D53"/>
    <mergeCell ref="B56:D56"/>
    <mergeCell ref="B61:H61"/>
    <mergeCell ref="B28:D28"/>
    <mergeCell ref="B29:D29"/>
    <mergeCell ref="B32:D32"/>
    <mergeCell ref="B33:D33"/>
    <mergeCell ref="B36:D36"/>
    <mergeCell ref="B37:D37"/>
    <mergeCell ref="B40:D40"/>
    <mergeCell ref="B41:D41"/>
    <mergeCell ref="B44:D44"/>
    <mergeCell ref="B57:D57"/>
    <mergeCell ref="B45:D45"/>
    <mergeCell ref="B48:D48"/>
    <mergeCell ref="B49:D49"/>
    <mergeCell ref="B25:D25"/>
    <mergeCell ref="B4:D4"/>
    <mergeCell ref="B5:D5"/>
    <mergeCell ref="B8:D8"/>
    <mergeCell ref="B9:D9"/>
    <mergeCell ref="B12:D12"/>
    <mergeCell ref="B13:D13"/>
    <mergeCell ref="B16:D16"/>
    <mergeCell ref="B17:D17"/>
    <mergeCell ref="B20:D20"/>
    <mergeCell ref="B21:D21"/>
    <mergeCell ref="B24:D24"/>
    <mergeCell ref="B1:G1"/>
    <mergeCell ref="I1:K1"/>
    <mergeCell ref="A2:A3"/>
    <mergeCell ref="B2:D2"/>
    <mergeCell ref="E2:G2"/>
    <mergeCell ref="I2:K2"/>
    <mergeCell ref="B3:D3"/>
  </mergeCells>
  <pageMargins left="0.7" right="0.7" top="0.75" bottom="0.75" header="0.3" footer="0.3"/>
  <pageSetup paperSize="9" orientation="portrait"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workbookViewId="0"/>
  </sheetViews>
  <sheetFormatPr defaultRowHeight="15" x14ac:dyDescent="0.25"/>
  <cols>
    <col min="5" max="5" width="11.42578125" customWidth="1"/>
    <col min="6" max="6" width="1.42578125" customWidth="1"/>
    <col min="7" max="7" width="11.42578125" customWidth="1"/>
    <col min="8" max="8" width="1.42578125" customWidth="1"/>
    <col min="9" max="9" width="11.42578125" customWidth="1"/>
    <col min="10" max="10" width="1.42578125" customWidth="1"/>
    <col min="11" max="11" width="11.42578125" customWidth="1"/>
  </cols>
  <sheetData>
    <row r="1" spans="1:11" s="22" customFormat="1" ht="21" thickBot="1" x14ac:dyDescent="0.35">
      <c r="A1" s="23" t="s">
        <v>124</v>
      </c>
      <c r="B1" s="127" t="s">
        <v>125</v>
      </c>
      <c r="C1" s="127"/>
      <c r="D1" s="127"/>
      <c r="E1" s="127"/>
      <c r="F1" s="127"/>
      <c r="G1" s="127"/>
      <c r="H1" s="24"/>
      <c r="I1" s="109" t="s">
        <v>40</v>
      </c>
      <c r="J1" s="110"/>
      <c r="K1" s="111"/>
    </row>
    <row r="2" spans="1:11" s="22" customFormat="1" ht="16.5" x14ac:dyDescent="0.3">
      <c r="A2" s="112" t="s">
        <v>30</v>
      </c>
      <c r="B2" s="114" t="s">
        <v>31</v>
      </c>
      <c r="C2" s="114"/>
      <c r="D2" s="115"/>
      <c r="E2" s="116" t="s">
        <v>33</v>
      </c>
      <c r="F2" s="116"/>
      <c r="G2" s="116"/>
      <c r="H2" s="25"/>
      <c r="I2" s="116" t="s">
        <v>36</v>
      </c>
      <c r="J2" s="116"/>
      <c r="K2" s="117"/>
    </row>
    <row r="3" spans="1:11" s="22" customFormat="1" ht="17.25" thickBot="1" x14ac:dyDescent="0.35">
      <c r="A3" s="113"/>
      <c r="B3" s="118" t="s">
        <v>32</v>
      </c>
      <c r="C3" s="118"/>
      <c r="D3" s="119"/>
      <c r="E3" s="26" t="s">
        <v>34</v>
      </c>
      <c r="F3" s="27"/>
      <c r="G3" s="26" t="s">
        <v>35</v>
      </c>
      <c r="H3" s="27"/>
      <c r="I3" s="26" t="s">
        <v>34</v>
      </c>
      <c r="J3" s="27"/>
      <c r="K3" s="28" t="s">
        <v>35</v>
      </c>
    </row>
    <row r="4" spans="1:11" s="22" customFormat="1" ht="16.5" x14ac:dyDescent="0.3">
      <c r="A4" s="41">
        <v>1</v>
      </c>
      <c r="B4" s="114" t="s">
        <v>147</v>
      </c>
      <c r="C4" s="114"/>
      <c r="D4" s="115"/>
      <c r="E4" s="30"/>
      <c r="F4" s="25"/>
      <c r="G4" s="30"/>
      <c r="H4" s="25"/>
      <c r="I4" s="30"/>
      <c r="J4" s="25"/>
      <c r="K4" s="31"/>
    </row>
    <row r="5" spans="1:11" s="22" customFormat="1" ht="150" customHeight="1" x14ac:dyDescent="0.3">
      <c r="A5" s="42"/>
      <c r="B5" s="121" t="s">
        <v>148</v>
      </c>
      <c r="C5" s="121"/>
      <c r="D5" s="122"/>
      <c r="E5" s="29"/>
      <c r="F5" s="29"/>
      <c r="G5" s="29"/>
      <c r="H5" s="29"/>
      <c r="I5" s="29"/>
      <c r="J5" s="29"/>
      <c r="K5" s="33"/>
    </row>
    <row r="6" spans="1:11" s="22" customFormat="1" ht="19.5" x14ac:dyDescent="0.3">
      <c r="A6" s="42"/>
      <c r="B6" s="29"/>
      <c r="C6" s="53">
        <v>55</v>
      </c>
      <c r="D6" s="49" t="s">
        <v>38</v>
      </c>
      <c r="E6" s="53"/>
      <c r="F6" s="29"/>
      <c r="G6" s="53"/>
      <c r="H6" s="29"/>
      <c r="I6" s="53">
        <f>C6*E6</f>
        <v>0</v>
      </c>
      <c r="J6" s="29"/>
      <c r="K6" s="54">
        <f>C6*G6</f>
        <v>0</v>
      </c>
    </row>
    <row r="7" spans="1:11" s="22" customFormat="1" ht="7.5" customHeight="1" x14ac:dyDescent="0.3">
      <c r="A7" s="42"/>
      <c r="B7" s="29"/>
      <c r="C7" s="29"/>
      <c r="D7" s="50"/>
      <c r="E7" s="29"/>
      <c r="F7" s="29"/>
      <c r="G7" s="29"/>
      <c r="H7" s="29"/>
      <c r="I7" s="29"/>
      <c r="J7" s="29"/>
      <c r="K7" s="33"/>
    </row>
    <row r="8" spans="1:11" s="22" customFormat="1" ht="16.5" x14ac:dyDescent="0.3">
      <c r="A8" s="43">
        <v>2</v>
      </c>
      <c r="B8" s="123" t="s">
        <v>149</v>
      </c>
      <c r="C8" s="123"/>
      <c r="D8" s="124"/>
      <c r="E8" s="37"/>
      <c r="F8" s="37"/>
      <c r="G8" s="37"/>
      <c r="H8" s="37"/>
      <c r="I8" s="37"/>
      <c r="J8" s="37"/>
      <c r="K8" s="38"/>
    </row>
    <row r="9" spans="1:11" s="22" customFormat="1" ht="115.5" customHeight="1" x14ac:dyDescent="0.3">
      <c r="A9" s="42"/>
      <c r="B9" s="121" t="s">
        <v>150</v>
      </c>
      <c r="C9" s="121"/>
      <c r="D9" s="122"/>
      <c r="E9" s="29"/>
      <c r="F9" s="29"/>
      <c r="G9" s="29"/>
      <c r="H9" s="29"/>
      <c r="I9" s="29"/>
      <c r="J9" s="29"/>
      <c r="K9" s="33"/>
    </row>
    <row r="10" spans="1:11" s="22" customFormat="1" ht="19.5" x14ac:dyDescent="0.3">
      <c r="A10" s="42"/>
      <c r="B10" s="29"/>
      <c r="C10" s="53">
        <v>90</v>
      </c>
      <c r="D10" s="49" t="s">
        <v>38</v>
      </c>
      <c r="E10" s="53"/>
      <c r="F10" s="29"/>
      <c r="G10" s="53"/>
      <c r="H10" s="29"/>
      <c r="I10" s="53">
        <f>C10*E10</f>
        <v>0</v>
      </c>
      <c r="J10" s="29"/>
      <c r="K10" s="54">
        <f>C10*G10</f>
        <v>0</v>
      </c>
    </row>
    <row r="11" spans="1:11" s="22" customFormat="1" ht="7.5" customHeight="1" thickBot="1" x14ac:dyDescent="0.35">
      <c r="A11" s="44"/>
      <c r="B11" s="39"/>
      <c r="C11" s="39"/>
      <c r="D11" s="51"/>
      <c r="E11" s="39"/>
      <c r="F11" s="39"/>
      <c r="G11" s="39"/>
      <c r="H11" s="39"/>
      <c r="I11" s="39"/>
      <c r="J11" s="39"/>
      <c r="K11" s="40"/>
    </row>
    <row r="12" spans="1:11" s="22" customFormat="1" ht="7.5" customHeight="1" x14ac:dyDescent="0.3">
      <c r="A12" s="46"/>
      <c r="B12" s="47"/>
      <c r="C12" s="47"/>
      <c r="D12" s="47"/>
      <c r="E12" s="47"/>
      <c r="F12" s="47"/>
      <c r="G12" s="47"/>
      <c r="H12" s="47"/>
      <c r="I12" s="47"/>
      <c r="J12" s="47"/>
      <c r="K12" s="48"/>
    </row>
    <row r="13" spans="1:11" s="22" customFormat="1" ht="18.75" x14ac:dyDescent="0.3">
      <c r="A13" s="32"/>
      <c r="B13" s="120" t="s">
        <v>39</v>
      </c>
      <c r="C13" s="120"/>
      <c r="D13" s="120"/>
      <c r="E13" s="120"/>
      <c r="F13" s="120"/>
      <c r="G13" s="120"/>
      <c r="H13" s="120"/>
      <c r="I13" s="53">
        <f>SUM(I5:I11)</f>
        <v>0</v>
      </c>
      <c r="J13" s="29"/>
      <c r="K13" s="54">
        <f>SUM(K5:K11)</f>
        <v>0</v>
      </c>
    </row>
    <row r="14" spans="1:11" s="22" customFormat="1" ht="7.5" customHeight="1" thickBot="1" x14ac:dyDescent="0.35">
      <c r="A14" s="34"/>
      <c r="B14" s="35"/>
      <c r="C14" s="35"/>
      <c r="D14" s="35"/>
      <c r="E14" s="35"/>
      <c r="F14" s="35"/>
      <c r="G14" s="35"/>
      <c r="H14" s="35"/>
      <c r="I14" s="35"/>
      <c r="J14" s="35"/>
      <c r="K14" s="36"/>
    </row>
  </sheetData>
  <mergeCells count="12">
    <mergeCell ref="B4:D4"/>
    <mergeCell ref="B5:D5"/>
    <mergeCell ref="B8:D8"/>
    <mergeCell ref="B9:D9"/>
    <mergeCell ref="B13:H13"/>
    <mergeCell ref="B1:G1"/>
    <mergeCell ref="I1:K1"/>
    <mergeCell ref="A2:A3"/>
    <mergeCell ref="B2:D2"/>
    <mergeCell ref="E2:G2"/>
    <mergeCell ref="I2:K2"/>
    <mergeCell ref="B3:D3"/>
  </mergeCells>
  <pageMargins left="0.7" right="0.7" top="0.75" bottom="0.75" header="0.3" footer="0.3"/>
  <pageSetup paperSize="9" orientation="portrait"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workbookViewId="0"/>
  </sheetViews>
  <sheetFormatPr defaultRowHeight="16.5" x14ac:dyDescent="0.3"/>
  <cols>
    <col min="1" max="4" width="9.140625" style="22"/>
    <col min="5" max="5" width="11.42578125" style="22" customWidth="1"/>
    <col min="6" max="6" width="1.42578125" style="22" customWidth="1"/>
    <col min="7" max="7" width="11.42578125" style="22" customWidth="1"/>
    <col min="8" max="8" width="1.42578125" style="22" customWidth="1"/>
    <col min="9" max="9" width="11.42578125" style="22" customWidth="1"/>
    <col min="10" max="10" width="1.42578125" style="22" customWidth="1"/>
    <col min="11" max="11" width="11.42578125" style="22" customWidth="1"/>
    <col min="12" max="16384" width="9.140625" style="22"/>
  </cols>
  <sheetData>
    <row r="1" spans="1:11" ht="21" thickBot="1" x14ac:dyDescent="0.35">
      <c r="A1" s="23" t="s">
        <v>23</v>
      </c>
      <c r="B1" s="108" t="s">
        <v>145</v>
      </c>
      <c r="C1" s="108"/>
      <c r="D1" s="108"/>
      <c r="E1" s="108"/>
      <c r="F1" s="108"/>
      <c r="G1" s="108"/>
      <c r="H1" s="24"/>
      <c r="I1" s="109" t="s">
        <v>40</v>
      </c>
      <c r="J1" s="110"/>
      <c r="K1" s="111"/>
    </row>
    <row r="2" spans="1:11" x14ac:dyDescent="0.3">
      <c r="A2" s="112" t="s">
        <v>30</v>
      </c>
      <c r="B2" s="114" t="s">
        <v>31</v>
      </c>
      <c r="C2" s="114"/>
      <c r="D2" s="115"/>
      <c r="E2" s="116" t="s">
        <v>33</v>
      </c>
      <c r="F2" s="116"/>
      <c r="G2" s="116"/>
      <c r="H2" s="25"/>
      <c r="I2" s="116" t="s">
        <v>36</v>
      </c>
      <c r="J2" s="116"/>
      <c r="K2" s="117"/>
    </row>
    <row r="3" spans="1:11" ht="17.25" thickBot="1" x14ac:dyDescent="0.35">
      <c r="A3" s="113"/>
      <c r="B3" s="118" t="s">
        <v>32</v>
      </c>
      <c r="C3" s="118"/>
      <c r="D3" s="119"/>
      <c r="E3" s="26" t="s">
        <v>34</v>
      </c>
      <c r="F3" s="27"/>
      <c r="G3" s="26" t="s">
        <v>35</v>
      </c>
      <c r="H3" s="27"/>
      <c r="I3" s="26" t="s">
        <v>34</v>
      </c>
      <c r="J3" s="27"/>
      <c r="K3" s="28" t="s">
        <v>35</v>
      </c>
    </row>
    <row r="4" spans="1:11" x14ac:dyDescent="0.3">
      <c r="A4" s="41">
        <v>1</v>
      </c>
      <c r="B4" s="114" t="s">
        <v>151</v>
      </c>
      <c r="C4" s="114"/>
      <c r="D4" s="115"/>
      <c r="E4" s="30"/>
      <c r="F4" s="25"/>
      <c r="G4" s="30"/>
      <c r="H4" s="25"/>
      <c r="I4" s="30"/>
      <c r="J4" s="25"/>
      <c r="K4" s="31"/>
    </row>
    <row r="5" spans="1:11" ht="48.75" customHeight="1" x14ac:dyDescent="0.3">
      <c r="A5" s="42"/>
      <c r="B5" s="121" t="s">
        <v>152</v>
      </c>
      <c r="C5" s="121"/>
      <c r="D5" s="122"/>
      <c r="E5" s="29"/>
      <c r="F5" s="29"/>
      <c r="G5" s="29"/>
      <c r="H5" s="29"/>
      <c r="I5" s="29"/>
      <c r="J5" s="29"/>
      <c r="K5" s="33"/>
    </row>
    <row r="6" spans="1:11" ht="19.5" x14ac:dyDescent="0.3">
      <c r="A6" s="42"/>
      <c r="B6" s="29"/>
      <c r="C6" s="69">
        <v>20</v>
      </c>
      <c r="D6" s="49" t="s">
        <v>57</v>
      </c>
      <c r="E6" s="53"/>
      <c r="F6" s="29"/>
      <c r="G6" s="53"/>
      <c r="H6" s="29"/>
      <c r="I6" s="53">
        <f>C6*E6</f>
        <v>0</v>
      </c>
      <c r="J6" s="29"/>
      <c r="K6" s="54">
        <f>C6*G6</f>
        <v>0</v>
      </c>
    </row>
    <row r="7" spans="1:11" ht="7.5" customHeight="1" x14ac:dyDescent="0.3">
      <c r="A7" s="42"/>
      <c r="B7" s="29"/>
      <c r="C7" s="29"/>
      <c r="D7" s="50"/>
      <c r="E7" s="29"/>
      <c r="F7" s="29"/>
      <c r="G7" s="29"/>
      <c r="H7" s="29"/>
      <c r="I7" s="29"/>
      <c r="J7" s="29"/>
      <c r="K7" s="33"/>
    </row>
    <row r="8" spans="1:11" x14ac:dyDescent="0.3">
      <c r="A8" s="43">
        <v>2</v>
      </c>
      <c r="B8" s="123" t="s">
        <v>153</v>
      </c>
      <c r="C8" s="123"/>
      <c r="D8" s="124"/>
      <c r="E8" s="37"/>
      <c r="F8" s="37"/>
      <c r="G8" s="37"/>
      <c r="H8" s="37"/>
      <c r="I8" s="37"/>
      <c r="J8" s="37"/>
      <c r="K8" s="38"/>
    </row>
    <row r="9" spans="1:11" ht="34.5" customHeight="1" x14ac:dyDescent="0.3">
      <c r="A9" s="42"/>
      <c r="B9" s="121" t="s">
        <v>154</v>
      </c>
      <c r="C9" s="121"/>
      <c r="D9" s="122"/>
      <c r="E9" s="29"/>
      <c r="F9" s="29"/>
      <c r="G9" s="29"/>
      <c r="H9" s="29"/>
      <c r="I9" s="29"/>
      <c r="J9" s="29"/>
      <c r="K9" s="33"/>
    </row>
    <row r="10" spans="1:11" ht="19.5" x14ac:dyDescent="0.3">
      <c r="A10" s="42"/>
      <c r="B10" s="29"/>
      <c r="C10" s="69">
        <v>20</v>
      </c>
      <c r="D10" s="49" t="s">
        <v>57</v>
      </c>
      <c r="E10" s="53"/>
      <c r="F10" s="29"/>
      <c r="G10" s="53"/>
      <c r="H10" s="29"/>
      <c r="I10" s="53">
        <f>C10*E10</f>
        <v>0</v>
      </c>
      <c r="J10" s="29"/>
      <c r="K10" s="54">
        <f>C10*G10</f>
        <v>0</v>
      </c>
    </row>
    <row r="11" spans="1:11" ht="7.5" customHeight="1" x14ac:dyDescent="0.3">
      <c r="A11" s="44"/>
      <c r="B11" s="39"/>
      <c r="C11" s="39"/>
      <c r="D11" s="51"/>
      <c r="E11" s="39"/>
      <c r="F11" s="39"/>
      <c r="G11" s="39"/>
      <c r="H11" s="39"/>
      <c r="I11" s="39"/>
      <c r="J11" s="39"/>
      <c r="K11" s="40"/>
    </row>
    <row r="12" spans="1:11" x14ac:dyDescent="0.3">
      <c r="A12" s="45">
        <v>3</v>
      </c>
      <c r="B12" s="125" t="s">
        <v>155</v>
      </c>
      <c r="C12" s="125"/>
      <c r="D12" s="126"/>
      <c r="E12" s="29"/>
      <c r="F12" s="29"/>
      <c r="G12" s="29"/>
      <c r="H12" s="29"/>
      <c r="I12" s="29"/>
      <c r="J12" s="29"/>
      <c r="K12" s="33"/>
    </row>
    <row r="13" spans="1:11" ht="118.5" customHeight="1" x14ac:dyDescent="0.3">
      <c r="A13" s="42"/>
      <c r="B13" s="121" t="s">
        <v>156</v>
      </c>
      <c r="C13" s="121"/>
      <c r="D13" s="122"/>
      <c r="E13" s="29"/>
      <c r="F13" s="29"/>
      <c r="G13" s="29"/>
      <c r="H13" s="29"/>
      <c r="I13" s="29"/>
      <c r="J13" s="29"/>
      <c r="K13" s="33"/>
    </row>
    <row r="14" spans="1:11" x14ac:dyDescent="0.3">
      <c r="A14" s="42"/>
      <c r="B14" s="29"/>
      <c r="C14" s="69">
        <v>82</v>
      </c>
      <c r="D14" s="49" t="s">
        <v>48</v>
      </c>
      <c r="E14" s="53"/>
      <c r="F14" s="29"/>
      <c r="G14" s="53"/>
      <c r="H14" s="29"/>
      <c r="I14" s="53">
        <f>C14*E14</f>
        <v>0</v>
      </c>
      <c r="J14" s="29"/>
      <c r="K14" s="54">
        <f>C14*G14</f>
        <v>0</v>
      </c>
    </row>
    <row r="15" spans="1:11" ht="7.5" customHeight="1" x14ac:dyDescent="0.3">
      <c r="A15" s="44"/>
      <c r="B15" s="39"/>
      <c r="C15" s="39"/>
      <c r="D15" s="51"/>
      <c r="E15" s="39"/>
      <c r="F15" s="39"/>
      <c r="G15" s="39"/>
      <c r="H15" s="39"/>
      <c r="I15" s="39"/>
      <c r="J15" s="39"/>
      <c r="K15" s="40"/>
    </row>
    <row r="16" spans="1:11" x14ac:dyDescent="0.3">
      <c r="A16" s="45">
        <v>4</v>
      </c>
      <c r="B16" s="125" t="s">
        <v>157</v>
      </c>
      <c r="C16" s="125"/>
      <c r="D16" s="126"/>
      <c r="E16" s="29"/>
      <c r="F16" s="29"/>
      <c r="G16" s="29"/>
      <c r="H16" s="29"/>
      <c r="I16" s="29"/>
      <c r="J16" s="29"/>
      <c r="K16" s="33"/>
    </row>
    <row r="17" spans="1:11" ht="132" customHeight="1" x14ac:dyDescent="0.3">
      <c r="A17" s="42"/>
      <c r="B17" s="121" t="s">
        <v>158</v>
      </c>
      <c r="C17" s="121"/>
      <c r="D17" s="122"/>
      <c r="E17" s="29"/>
      <c r="F17" s="29"/>
      <c r="G17" s="29"/>
      <c r="H17" s="29"/>
      <c r="I17" s="29"/>
      <c r="J17" s="29"/>
      <c r="K17" s="33"/>
    </row>
    <row r="18" spans="1:11" x14ac:dyDescent="0.3">
      <c r="A18" s="42"/>
      <c r="B18" s="29"/>
      <c r="C18" s="69">
        <v>14</v>
      </c>
      <c r="D18" s="49" t="s">
        <v>48</v>
      </c>
      <c r="E18" s="53"/>
      <c r="F18" s="29"/>
      <c r="G18" s="53"/>
      <c r="H18" s="29"/>
      <c r="I18" s="53">
        <f>C18*E18</f>
        <v>0</v>
      </c>
      <c r="J18" s="29"/>
      <c r="K18" s="54">
        <f>C18*G18</f>
        <v>0</v>
      </c>
    </row>
    <row r="19" spans="1:11" ht="7.5" customHeight="1" x14ac:dyDescent="0.3">
      <c r="A19" s="44"/>
      <c r="B19" s="39"/>
      <c r="C19" s="39"/>
      <c r="D19" s="51"/>
      <c r="E19" s="39"/>
      <c r="F19" s="39"/>
      <c r="G19" s="39"/>
      <c r="H19" s="39"/>
      <c r="I19" s="39"/>
      <c r="J19" s="39"/>
      <c r="K19" s="40"/>
    </row>
    <row r="20" spans="1:11" x14ac:dyDescent="0.3">
      <c r="A20" s="45">
        <v>5</v>
      </c>
      <c r="B20" s="125" t="s">
        <v>177</v>
      </c>
      <c r="C20" s="125"/>
      <c r="D20" s="126"/>
      <c r="E20" s="29"/>
      <c r="F20" s="29"/>
      <c r="G20" s="29"/>
      <c r="H20" s="29"/>
      <c r="I20" s="29"/>
      <c r="J20" s="29"/>
      <c r="K20" s="33"/>
    </row>
    <row r="21" spans="1:11" ht="132" customHeight="1" x14ac:dyDescent="0.3">
      <c r="A21" s="42"/>
      <c r="B21" s="121" t="s">
        <v>178</v>
      </c>
      <c r="C21" s="121"/>
      <c r="D21" s="122"/>
      <c r="E21" s="29"/>
      <c r="F21" s="29"/>
      <c r="G21" s="29"/>
      <c r="H21" s="29"/>
      <c r="I21" s="29"/>
      <c r="J21" s="29"/>
      <c r="K21" s="33"/>
    </row>
    <row r="22" spans="1:11" x14ac:dyDescent="0.3">
      <c r="A22" s="42"/>
      <c r="B22" s="29"/>
      <c r="C22" s="69">
        <v>53</v>
      </c>
      <c r="D22" s="49" t="s">
        <v>48</v>
      </c>
      <c r="E22" s="53"/>
      <c r="F22" s="29"/>
      <c r="G22" s="53"/>
      <c r="H22" s="29"/>
      <c r="I22" s="53">
        <f>C22*E22</f>
        <v>0</v>
      </c>
      <c r="J22" s="29"/>
      <c r="K22" s="54">
        <f>C22*G22</f>
        <v>0</v>
      </c>
    </row>
    <row r="23" spans="1:11" ht="7.5" customHeight="1" x14ac:dyDescent="0.3">
      <c r="A23" s="44"/>
      <c r="B23" s="39"/>
      <c r="C23" s="39"/>
      <c r="D23" s="51"/>
      <c r="E23" s="39"/>
      <c r="F23" s="39"/>
      <c r="G23" s="39"/>
      <c r="H23" s="39"/>
      <c r="I23" s="39"/>
      <c r="J23" s="39"/>
      <c r="K23" s="40"/>
    </row>
    <row r="24" spans="1:11" x14ac:dyDescent="0.3">
      <c r="A24" s="45">
        <v>6</v>
      </c>
      <c r="B24" s="125" t="s">
        <v>146</v>
      </c>
      <c r="C24" s="125"/>
      <c r="D24" s="126"/>
      <c r="E24" s="29"/>
      <c r="F24" s="29"/>
      <c r="G24" s="29"/>
      <c r="H24" s="29"/>
      <c r="I24" s="29"/>
      <c r="J24" s="29"/>
      <c r="K24" s="33"/>
    </row>
    <row r="25" spans="1:11" ht="100.5" customHeight="1" x14ac:dyDescent="0.3">
      <c r="A25" s="42"/>
      <c r="B25" s="121" t="s">
        <v>159</v>
      </c>
      <c r="C25" s="121"/>
      <c r="D25" s="122"/>
      <c r="E25" s="29"/>
      <c r="F25" s="29"/>
      <c r="G25" s="29"/>
      <c r="H25" s="29"/>
      <c r="I25" s="29"/>
      <c r="J25" s="29"/>
      <c r="K25" s="33"/>
    </row>
    <row r="26" spans="1:11" ht="19.5" x14ac:dyDescent="0.3">
      <c r="A26" s="42"/>
      <c r="B26" s="29"/>
      <c r="C26" s="69">
        <v>70</v>
      </c>
      <c r="D26" s="49" t="s">
        <v>38</v>
      </c>
      <c r="E26" s="53"/>
      <c r="F26" s="29"/>
      <c r="G26" s="53"/>
      <c r="H26" s="29"/>
      <c r="I26" s="53">
        <f>C26*E26</f>
        <v>0</v>
      </c>
      <c r="J26" s="29"/>
      <c r="K26" s="54">
        <f>C26*G26</f>
        <v>0</v>
      </c>
    </row>
    <row r="27" spans="1:11" ht="7.5" customHeight="1" x14ac:dyDescent="0.3">
      <c r="A27" s="44"/>
      <c r="B27" s="39"/>
      <c r="C27" s="39"/>
      <c r="D27" s="51"/>
      <c r="E27" s="39"/>
      <c r="F27" s="39"/>
      <c r="G27" s="39"/>
      <c r="H27" s="39"/>
      <c r="I27" s="39"/>
      <c r="J27" s="39"/>
      <c r="K27" s="40"/>
    </row>
    <row r="28" spans="1:11" x14ac:dyDescent="0.3">
      <c r="A28" s="45">
        <v>7</v>
      </c>
      <c r="B28" s="125" t="s">
        <v>209</v>
      </c>
      <c r="C28" s="125"/>
      <c r="D28" s="126"/>
      <c r="E28" s="29"/>
      <c r="F28" s="29"/>
      <c r="G28" s="29"/>
      <c r="H28" s="29"/>
      <c r="I28" s="29"/>
      <c r="J28" s="29"/>
      <c r="K28" s="33"/>
    </row>
    <row r="29" spans="1:11" ht="114" customHeight="1" x14ac:dyDescent="0.3">
      <c r="A29" s="42"/>
      <c r="B29" s="121" t="s">
        <v>179</v>
      </c>
      <c r="C29" s="121"/>
      <c r="D29" s="122"/>
      <c r="E29" s="29"/>
      <c r="F29" s="29"/>
      <c r="G29" s="29"/>
      <c r="H29" s="29"/>
      <c r="I29" s="29"/>
      <c r="J29" s="29"/>
      <c r="K29" s="33"/>
    </row>
    <row r="30" spans="1:11" ht="19.5" x14ac:dyDescent="0.3">
      <c r="A30" s="42"/>
      <c r="B30" s="29"/>
      <c r="C30" s="69">
        <v>35</v>
      </c>
      <c r="D30" s="49" t="s">
        <v>57</v>
      </c>
      <c r="E30" s="53"/>
      <c r="F30" s="29"/>
      <c r="G30" s="53"/>
      <c r="H30" s="29"/>
      <c r="I30" s="53">
        <f>C30*E30</f>
        <v>0</v>
      </c>
      <c r="J30" s="29"/>
      <c r="K30" s="54">
        <f>C30*G30</f>
        <v>0</v>
      </c>
    </row>
    <row r="31" spans="1:11" ht="7.5" customHeight="1" x14ac:dyDescent="0.3">
      <c r="A31" s="44"/>
      <c r="B31" s="39"/>
      <c r="C31" s="39"/>
      <c r="D31" s="51"/>
      <c r="E31" s="39"/>
      <c r="F31" s="39"/>
      <c r="G31" s="39"/>
      <c r="H31" s="39"/>
      <c r="I31" s="39"/>
      <c r="J31" s="39"/>
      <c r="K31" s="40"/>
    </row>
    <row r="32" spans="1:11" x14ac:dyDescent="0.3">
      <c r="A32" s="45">
        <v>8</v>
      </c>
      <c r="B32" s="125" t="s">
        <v>210</v>
      </c>
      <c r="C32" s="125"/>
      <c r="D32" s="126"/>
      <c r="E32" s="29"/>
      <c r="F32" s="29"/>
      <c r="G32" s="29"/>
      <c r="H32" s="29"/>
      <c r="I32" s="29"/>
      <c r="J32" s="29"/>
      <c r="K32" s="33"/>
    </row>
    <row r="33" spans="1:11" ht="115.5" customHeight="1" x14ac:dyDescent="0.3">
      <c r="A33" s="42"/>
      <c r="B33" s="121" t="s">
        <v>180</v>
      </c>
      <c r="C33" s="121"/>
      <c r="D33" s="122"/>
      <c r="E33" s="29"/>
      <c r="F33" s="29"/>
      <c r="G33" s="29"/>
      <c r="H33" s="29"/>
      <c r="I33" s="29"/>
      <c r="J33" s="29"/>
      <c r="K33" s="33"/>
    </row>
    <row r="34" spans="1:11" ht="19.5" x14ac:dyDescent="0.3">
      <c r="A34" s="42"/>
      <c r="B34" s="29"/>
      <c r="C34" s="69">
        <v>315</v>
      </c>
      <c r="D34" s="49" t="s">
        <v>57</v>
      </c>
      <c r="E34" s="53"/>
      <c r="F34" s="29"/>
      <c r="G34" s="53"/>
      <c r="H34" s="29"/>
      <c r="I34" s="53">
        <f>C34*E34</f>
        <v>0</v>
      </c>
      <c r="J34" s="29"/>
      <c r="K34" s="54">
        <f>C34*G34</f>
        <v>0</v>
      </c>
    </row>
    <row r="35" spans="1:11" ht="7.5" customHeight="1" thickBot="1" x14ac:dyDescent="0.35">
      <c r="A35" s="42"/>
      <c r="B35" s="35"/>
      <c r="C35" s="35"/>
      <c r="D35" s="52"/>
      <c r="E35" s="29"/>
      <c r="F35" s="29"/>
      <c r="G35" s="29"/>
      <c r="H35" s="29"/>
      <c r="I35" s="29"/>
      <c r="J35" s="29"/>
      <c r="K35" s="33"/>
    </row>
    <row r="36" spans="1:11" ht="7.5" customHeight="1" x14ac:dyDescent="0.3">
      <c r="A36" s="46"/>
      <c r="B36" s="47"/>
      <c r="C36" s="47"/>
      <c r="D36" s="47"/>
      <c r="E36" s="47"/>
      <c r="F36" s="47"/>
      <c r="G36" s="47"/>
      <c r="H36" s="47"/>
      <c r="I36" s="47"/>
      <c r="J36" s="47"/>
      <c r="K36" s="48"/>
    </row>
    <row r="37" spans="1:11" ht="18.75" x14ac:dyDescent="0.3">
      <c r="A37" s="32"/>
      <c r="B37" s="120" t="s">
        <v>39</v>
      </c>
      <c r="C37" s="120"/>
      <c r="D37" s="120"/>
      <c r="E37" s="120"/>
      <c r="F37" s="120"/>
      <c r="G37" s="120"/>
      <c r="H37" s="120"/>
      <c r="I37" s="53">
        <f>SUM(I5:I30)</f>
        <v>0</v>
      </c>
      <c r="J37" s="29"/>
      <c r="K37" s="54">
        <f>SUM(K5:K30)</f>
        <v>0</v>
      </c>
    </row>
    <row r="38" spans="1:11" ht="7.5" customHeight="1" thickBot="1" x14ac:dyDescent="0.35">
      <c r="A38" s="34"/>
      <c r="B38" s="35"/>
      <c r="C38" s="35"/>
      <c r="D38" s="35"/>
      <c r="E38" s="35"/>
      <c r="F38" s="35"/>
      <c r="G38" s="35"/>
      <c r="H38" s="35"/>
      <c r="I38" s="35"/>
      <c r="J38" s="35"/>
      <c r="K38" s="36"/>
    </row>
  </sheetData>
  <mergeCells count="24">
    <mergeCell ref="B28:D28"/>
    <mergeCell ref="B29:D29"/>
    <mergeCell ref="B37:H37"/>
    <mergeCell ref="B16:D16"/>
    <mergeCell ref="B17:D17"/>
    <mergeCell ref="B20:D20"/>
    <mergeCell ref="B21:D21"/>
    <mergeCell ref="B24:D24"/>
    <mergeCell ref="B25:D25"/>
    <mergeCell ref="B32:D32"/>
    <mergeCell ref="B33:D33"/>
    <mergeCell ref="B13:D13"/>
    <mergeCell ref="B1:G1"/>
    <mergeCell ref="I1:K1"/>
    <mergeCell ref="A2:A3"/>
    <mergeCell ref="B2:D2"/>
    <mergeCell ref="E2:G2"/>
    <mergeCell ref="I2:K2"/>
    <mergeCell ref="B3:D3"/>
    <mergeCell ref="B4:D4"/>
    <mergeCell ref="B5:D5"/>
    <mergeCell ref="B8:D8"/>
    <mergeCell ref="B9:D9"/>
    <mergeCell ref="B12:D12"/>
  </mergeCells>
  <pageMargins left="0.7" right="0.7" top="0.75" bottom="0.75" header="0.3" footer="0.3"/>
  <pageSetup paperSize="9" orientation="portrait"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workbookViewId="0"/>
  </sheetViews>
  <sheetFormatPr defaultRowHeight="16.5" x14ac:dyDescent="0.3"/>
  <cols>
    <col min="1" max="4" width="9.140625" style="22"/>
    <col min="5" max="5" width="11.42578125" style="22" customWidth="1"/>
    <col min="6" max="6" width="1.42578125" style="22" customWidth="1"/>
    <col min="7" max="7" width="11.42578125" style="22" customWidth="1"/>
    <col min="8" max="8" width="1.42578125" style="22" customWidth="1"/>
    <col min="9" max="9" width="11.42578125" style="22" customWidth="1"/>
    <col min="10" max="10" width="1.42578125" style="22" customWidth="1"/>
    <col min="11" max="11" width="11.42578125" style="22" customWidth="1"/>
    <col min="12" max="16384" width="9.140625" style="22"/>
  </cols>
  <sheetData>
    <row r="1" spans="1:11" ht="21" thickBot="1" x14ac:dyDescent="0.35">
      <c r="A1" s="23" t="s">
        <v>25</v>
      </c>
      <c r="B1" s="127" t="s">
        <v>160</v>
      </c>
      <c r="C1" s="127"/>
      <c r="D1" s="127"/>
      <c r="E1" s="127"/>
      <c r="F1" s="127"/>
      <c r="G1" s="127"/>
      <c r="H1" s="24"/>
      <c r="I1" s="109" t="s">
        <v>37</v>
      </c>
      <c r="J1" s="110"/>
      <c r="K1" s="111"/>
    </row>
    <row r="2" spans="1:11" x14ac:dyDescent="0.3">
      <c r="A2" s="112" t="s">
        <v>30</v>
      </c>
      <c r="B2" s="114" t="s">
        <v>31</v>
      </c>
      <c r="C2" s="114"/>
      <c r="D2" s="115"/>
      <c r="E2" s="116" t="s">
        <v>33</v>
      </c>
      <c r="F2" s="116"/>
      <c r="G2" s="116"/>
      <c r="H2" s="25"/>
      <c r="I2" s="116" t="s">
        <v>36</v>
      </c>
      <c r="J2" s="116"/>
      <c r="K2" s="117"/>
    </row>
    <row r="3" spans="1:11" ht="17.25" thickBot="1" x14ac:dyDescent="0.35">
      <c r="A3" s="113"/>
      <c r="B3" s="118" t="s">
        <v>32</v>
      </c>
      <c r="C3" s="118"/>
      <c r="D3" s="119"/>
      <c r="E3" s="26" t="s">
        <v>34</v>
      </c>
      <c r="F3" s="27"/>
      <c r="G3" s="26" t="s">
        <v>35</v>
      </c>
      <c r="H3" s="27"/>
      <c r="I3" s="26" t="s">
        <v>34</v>
      </c>
      <c r="J3" s="27"/>
      <c r="K3" s="28" t="s">
        <v>35</v>
      </c>
    </row>
    <row r="4" spans="1:11" x14ac:dyDescent="0.3">
      <c r="A4" s="41">
        <v>1</v>
      </c>
      <c r="B4" s="114" t="s">
        <v>161</v>
      </c>
      <c r="C4" s="114"/>
      <c r="D4" s="115"/>
      <c r="E4" s="30"/>
      <c r="F4" s="25"/>
      <c r="G4" s="30"/>
      <c r="H4" s="25"/>
      <c r="I4" s="30"/>
      <c r="J4" s="25"/>
      <c r="K4" s="31"/>
    </row>
    <row r="5" spans="1:11" ht="118.5" customHeight="1" x14ac:dyDescent="0.3">
      <c r="A5" s="42"/>
      <c r="B5" s="121" t="s">
        <v>162</v>
      </c>
      <c r="C5" s="121"/>
      <c r="D5" s="122"/>
      <c r="E5" s="29"/>
      <c r="F5" s="29"/>
      <c r="G5" s="29"/>
      <c r="H5" s="29"/>
      <c r="I5" s="29"/>
      <c r="J5" s="29"/>
      <c r="K5" s="33"/>
    </row>
    <row r="6" spans="1:11" x14ac:dyDescent="0.3">
      <c r="A6" s="42"/>
      <c r="B6" s="29"/>
      <c r="C6" s="69">
        <v>2</v>
      </c>
      <c r="D6" s="49" t="s">
        <v>45</v>
      </c>
      <c r="E6" s="53"/>
      <c r="F6" s="29"/>
      <c r="G6" s="53"/>
      <c r="H6" s="29"/>
      <c r="I6" s="53">
        <f>C6*E6</f>
        <v>0</v>
      </c>
      <c r="J6" s="29"/>
      <c r="K6" s="54">
        <f>C6*G6</f>
        <v>0</v>
      </c>
    </row>
    <row r="7" spans="1:11" ht="7.5" customHeight="1" thickBot="1" x14ac:dyDescent="0.35">
      <c r="A7" s="42"/>
      <c r="B7" s="29"/>
      <c r="C7" s="29"/>
      <c r="D7" s="50"/>
      <c r="E7" s="29"/>
      <c r="F7" s="29"/>
      <c r="G7" s="29"/>
      <c r="H7" s="29"/>
      <c r="I7" s="29"/>
      <c r="J7" s="29"/>
      <c r="K7" s="33"/>
    </row>
    <row r="8" spans="1:11" ht="7.5" customHeight="1" x14ac:dyDescent="0.3">
      <c r="A8" s="46"/>
      <c r="B8" s="47"/>
      <c r="C8" s="47"/>
      <c r="D8" s="47"/>
      <c r="E8" s="47"/>
      <c r="F8" s="47"/>
      <c r="G8" s="47"/>
      <c r="H8" s="47"/>
      <c r="I8" s="47"/>
      <c r="J8" s="47"/>
      <c r="K8" s="48"/>
    </row>
    <row r="9" spans="1:11" ht="18.75" x14ac:dyDescent="0.3">
      <c r="A9" s="32"/>
      <c r="B9" s="120" t="s">
        <v>39</v>
      </c>
      <c r="C9" s="120"/>
      <c r="D9" s="120"/>
      <c r="E9" s="120"/>
      <c r="F9" s="120"/>
      <c r="G9" s="120"/>
      <c r="H9" s="120"/>
      <c r="I9" s="53">
        <f>SUM(I4:I6)</f>
        <v>0</v>
      </c>
      <c r="J9" s="29"/>
      <c r="K9" s="54">
        <f>SUM(K4:K6)</f>
        <v>0</v>
      </c>
    </row>
    <row r="10" spans="1:11" ht="7.5" customHeight="1" thickBot="1" x14ac:dyDescent="0.35">
      <c r="A10" s="34"/>
      <c r="B10" s="35"/>
      <c r="C10" s="35"/>
      <c r="D10" s="35"/>
      <c r="E10" s="35"/>
      <c r="F10" s="35"/>
      <c r="G10" s="35"/>
      <c r="H10" s="35"/>
      <c r="I10" s="35"/>
      <c r="J10" s="35"/>
      <c r="K10" s="36"/>
    </row>
  </sheetData>
  <mergeCells count="10">
    <mergeCell ref="B4:D4"/>
    <mergeCell ref="B5:D5"/>
    <mergeCell ref="B9:H9"/>
    <mergeCell ref="B1:G1"/>
    <mergeCell ref="I1:K1"/>
    <mergeCell ref="A2:A3"/>
    <mergeCell ref="B2:D2"/>
    <mergeCell ref="E2:G2"/>
    <mergeCell ref="I2:K2"/>
    <mergeCell ref="B3:D3"/>
  </mergeCells>
  <pageMargins left="0.7" right="0.7" top="0.75" bottom="0.75" header="0.3" footer="0.3"/>
  <pageSetup paperSize="9" orientation="portrait"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workbookViewId="0">
      <selection activeCell="A10" sqref="A10:I10"/>
    </sheetView>
  </sheetViews>
  <sheetFormatPr defaultRowHeight="15" x14ac:dyDescent="0.25"/>
  <cols>
    <col min="1" max="1" width="3.5703125" customWidth="1"/>
    <col min="2" max="8" width="11.42578125" customWidth="1"/>
    <col min="9" max="9" width="3.5703125" customWidth="1"/>
  </cols>
  <sheetData>
    <row r="1" spans="1:21" ht="18" x14ac:dyDescent="0.25">
      <c r="F1" s="85" t="s">
        <v>3</v>
      </c>
      <c r="G1" s="85"/>
      <c r="H1" s="85"/>
      <c r="I1" s="85"/>
      <c r="J1" s="3"/>
      <c r="K1" s="3"/>
    </row>
    <row r="2" spans="1:21" x14ac:dyDescent="0.25">
      <c r="F2" s="85" t="s">
        <v>1</v>
      </c>
      <c r="G2" s="85"/>
      <c r="H2" s="85"/>
      <c r="I2" s="85"/>
      <c r="J2" s="4"/>
      <c r="K2" s="4"/>
    </row>
    <row r="3" spans="1:21" x14ac:dyDescent="0.25">
      <c r="F3" s="86" t="s">
        <v>4</v>
      </c>
      <c r="G3" s="86"/>
      <c r="H3" s="86"/>
      <c r="I3" s="86"/>
      <c r="J3" s="4"/>
      <c r="K3" s="4"/>
    </row>
    <row r="4" spans="1:21" ht="15.75" x14ac:dyDescent="0.25">
      <c r="F4" s="87" t="s">
        <v>5</v>
      </c>
      <c r="G4" s="87"/>
      <c r="H4" s="87"/>
      <c r="I4" s="87"/>
      <c r="J4" s="5"/>
      <c r="K4" s="5"/>
    </row>
    <row r="5" spans="1:21" ht="15.75" x14ac:dyDescent="0.25">
      <c r="F5" s="88" t="s">
        <v>2</v>
      </c>
      <c r="G5" s="88"/>
      <c r="H5" s="88"/>
      <c r="I5" s="88"/>
      <c r="J5" s="6"/>
      <c r="K5" s="6"/>
    </row>
    <row r="6" spans="1:21" ht="15.75" x14ac:dyDescent="0.25">
      <c r="A6" s="89" t="s">
        <v>0</v>
      </c>
      <c r="B6" s="89"/>
      <c r="C6" s="89"/>
      <c r="D6" s="89"/>
      <c r="E6" s="89"/>
      <c r="F6" s="90" t="s">
        <v>6</v>
      </c>
      <c r="G6" s="90"/>
      <c r="H6" s="90"/>
      <c r="I6" s="90"/>
      <c r="J6" s="7"/>
      <c r="K6" s="7"/>
    </row>
    <row r="7" spans="1:21" x14ac:dyDescent="0.25">
      <c r="A7" s="8"/>
      <c r="B7" s="9"/>
      <c r="C7" s="9"/>
      <c r="D7" s="9"/>
      <c r="E7" s="9"/>
      <c r="F7" s="9"/>
      <c r="G7" s="2"/>
      <c r="H7" s="2"/>
      <c r="I7" s="2"/>
      <c r="J7" s="2"/>
      <c r="K7" s="2"/>
    </row>
    <row r="8" spans="1:21" ht="20.25" x14ac:dyDescent="0.25">
      <c r="F8" s="91" t="s">
        <v>163</v>
      </c>
      <c r="G8" s="91"/>
      <c r="H8" s="91"/>
      <c r="I8" s="61"/>
    </row>
    <row r="9" spans="1:21" ht="24" customHeight="1" x14ac:dyDescent="0.25">
      <c r="B9" s="82"/>
      <c r="C9" s="82"/>
      <c r="D9" s="82"/>
      <c r="E9" s="82"/>
      <c r="F9" s="82"/>
      <c r="G9" s="82"/>
      <c r="H9" s="82"/>
      <c r="I9" s="82"/>
      <c r="J9" s="82"/>
      <c r="K9" s="82"/>
      <c r="L9" s="82"/>
      <c r="M9" s="82"/>
      <c r="N9" s="82"/>
      <c r="O9" s="82"/>
      <c r="P9" s="82"/>
      <c r="Q9" s="82"/>
      <c r="R9" s="82"/>
      <c r="S9" s="82"/>
      <c r="T9" s="82"/>
      <c r="U9" s="82"/>
    </row>
    <row r="10" spans="1:21" ht="19.5" x14ac:dyDescent="0.25">
      <c r="A10" s="95" t="s">
        <v>216</v>
      </c>
      <c r="B10" s="95"/>
      <c r="C10" s="95"/>
      <c r="D10" s="95"/>
      <c r="E10" s="95"/>
      <c r="F10" s="95"/>
      <c r="G10" s="95"/>
      <c r="H10" s="95"/>
      <c r="I10" s="95"/>
      <c r="J10" s="82"/>
      <c r="K10" s="82"/>
      <c r="L10" s="82"/>
      <c r="M10" s="82"/>
      <c r="N10" s="82"/>
      <c r="O10" s="82"/>
      <c r="P10" s="82"/>
      <c r="Q10" s="82"/>
      <c r="R10" s="82"/>
      <c r="S10" s="82"/>
      <c r="T10" s="82"/>
      <c r="U10" s="82"/>
    </row>
    <row r="11" spans="1:21" s="82" customFormat="1" ht="22.5" customHeight="1" x14ac:dyDescent="0.25"/>
    <row r="12" spans="1:21" s="82" customFormat="1" ht="18.75" customHeight="1" x14ac:dyDescent="0.25">
      <c r="B12" s="98" t="s">
        <v>214</v>
      </c>
      <c r="C12" s="98"/>
      <c r="D12" s="98"/>
      <c r="E12" s="98"/>
      <c r="F12" s="98"/>
      <c r="G12" s="98"/>
      <c r="H12" s="98"/>
      <c r="I12" s="98"/>
    </row>
    <row r="13" spans="1:21" s="82" customFormat="1" ht="48.75" customHeight="1" x14ac:dyDescent="0.25">
      <c r="B13" s="99" t="s">
        <v>215</v>
      </c>
      <c r="C13" s="99"/>
      <c r="D13" s="99"/>
      <c r="E13" s="99"/>
      <c r="F13" s="99"/>
      <c r="G13" s="99"/>
      <c r="H13" s="99"/>
      <c r="I13" s="99"/>
    </row>
    <row r="14" spans="1:21" s="82" customFormat="1" ht="63.75" customHeight="1" x14ac:dyDescent="0.25">
      <c r="B14" s="99" t="s">
        <v>217</v>
      </c>
      <c r="C14" s="99"/>
      <c r="D14" s="99"/>
      <c r="E14" s="99"/>
      <c r="F14" s="99"/>
      <c r="G14" s="99"/>
      <c r="H14" s="99"/>
      <c r="I14" s="99"/>
    </row>
    <row r="15" spans="1:21" s="82" customFormat="1" ht="18.75" customHeight="1" x14ac:dyDescent="0.25">
      <c r="B15" s="100" t="s">
        <v>218</v>
      </c>
      <c r="C15" s="100"/>
      <c r="D15" s="100"/>
      <c r="E15" s="100"/>
      <c r="F15" s="100"/>
      <c r="G15" s="100"/>
      <c r="H15" s="100"/>
      <c r="I15" s="100"/>
    </row>
    <row r="16" spans="1:21" s="82" customFormat="1" ht="18.75" customHeight="1" x14ac:dyDescent="0.25">
      <c r="B16" s="100"/>
      <c r="C16" s="100"/>
      <c r="D16" s="100"/>
      <c r="E16" s="100"/>
      <c r="F16" s="100"/>
      <c r="G16" s="100"/>
      <c r="H16" s="100"/>
      <c r="I16" s="100"/>
    </row>
    <row r="17" spans="2:9" s="82" customFormat="1" x14ac:dyDescent="0.25">
      <c r="B17" s="100"/>
      <c r="C17" s="100"/>
      <c r="D17" s="100"/>
      <c r="E17" s="100"/>
      <c r="F17" s="100"/>
      <c r="G17" s="100"/>
      <c r="H17" s="100"/>
      <c r="I17" s="100"/>
    </row>
    <row r="18" spans="2:9" s="82" customFormat="1" x14ac:dyDescent="0.25">
      <c r="B18" s="100"/>
      <c r="C18" s="100"/>
      <c r="D18" s="100"/>
      <c r="E18" s="100"/>
      <c r="F18" s="100"/>
      <c r="G18" s="100"/>
      <c r="H18" s="100"/>
      <c r="I18" s="100"/>
    </row>
    <row r="19" spans="2:9" s="82" customFormat="1" ht="14.25" customHeight="1" x14ac:dyDescent="0.25">
      <c r="B19" s="100"/>
      <c r="C19" s="100"/>
      <c r="D19" s="100"/>
      <c r="E19" s="100"/>
      <c r="F19" s="100"/>
      <c r="G19" s="100"/>
      <c r="H19" s="100"/>
      <c r="I19" s="100"/>
    </row>
    <row r="20" spans="2:9" s="82" customFormat="1" ht="33.75" customHeight="1" x14ac:dyDescent="0.25">
      <c r="B20" s="99" t="s">
        <v>219</v>
      </c>
      <c r="C20" s="99"/>
      <c r="D20" s="99"/>
      <c r="E20" s="99"/>
      <c r="F20" s="99"/>
      <c r="G20" s="99"/>
      <c r="H20" s="99"/>
      <c r="I20" s="99"/>
    </row>
    <row r="21" spans="2:9" s="82" customFormat="1" ht="33.75" customHeight="1" x14ac:dyDescent="0.25">
      <c r="B21" s="99" t="s">
        <v>220</v>
      </c>
      <c r="C21" s="99"/>
      <c r="D21" s="99"/>
      <c r="E21" s="99"/>
      <c r="F21" s="99"/>
      <c r="G21" s="99"/>
      <c r="H21" s="99"/>
      <c r="I21" s="99"/>
    </row>
    <row r="22" spans="2:9" s="82" customFormat="1" ht="18.75" customHeight="1" x14ac:dyDescent="0.25">
      <c r="B22" s="100" t="s">
        <v>221</v>
      </c>
      <c r="C22" s="100"/>
      <c r="D22" s="100"/>
      <c r="E22" s="100"/>
      <c r="F22" s="100"/>
      <c r="G22" s="100"/>
      <c r="H22" s="100"/>
      <c r="I22" s="100"/>
    </row>
    <row r="23" spans="2:9" x14ac:dyDescent="0.25">
      <c r="B23" s="100"/>
      <c r="C23" s="100"/>
      <c r="D23" s="100"/>
      <c r="E23" s="100"/>
      <c r="F23" s="100"/>
      <c r="G23" s="100"/>
      <c r="H23" s="100"/>
      <c r="I23" s="100"/>
    </row>
    <row r="24" spans="2:9" x14ac:dyDescent="0.25">
      <c r="B24" s="100"/>
      <c r="C24" s="100"/>
      <c r="D24" s="100"/>
      <c r="E24" s="100"/>
      <c r="F24" s="100"/>
      <c r="G24" s="100"/>
      <c r="H24" s="100"/>
      <c r="I24" s="100"/>
    </row>
    <row r="25" spans="2:9" x14ac:dyDescent="0.25">
      <c r="B25" s="100"/>
      <c r="C25" s="100"/>
      <c r="D25" s="100"/>
      <c r="E25" s="100"/>
      <c r="F25" s="100"/>
      <c r="G25" s="100"/>
      <c r="H25" s="100"/>
      <c r="I25" s="100"/>
    </row>
    <row r="26" spans="2:9" x14ac:dyDescent="0.25">
      <c r="B26" s="100"/>
      <c r="C26" s="100"/>
      <c r="D26" s="100"/>
      <c r="E26" s="100"/>
      <c r="F26" s="100"/>
      <c r="G26" s="100"/>
      <c r="H26" s="100"/>
      <c r="I26" s="100"/>
    </row>
    <row r="27" spans="2:9" x14ac:dyDescent="0.25">
      <c r="B27" s="100"/>
      <c r="C27" s="100"/>
      <c r="D27" s="100"/>
      <c r="E27" s="100"/>
      <c r="F27" s="100"/>
      <c r="G27" s="100"/>
      <c r="H27" s="100"/>
      <c r="I27" s="100"/>
    </row>
    <row r="28" spans="2:9" x14ac:dyDescent="0.25">
      <c r="B28" s="100"/>
      <c r="C28" s="100"/>
      <c r="D28" s="100"/>
      <c r="E28" s="100"/>
      <c r="F28" s="100"/>
      <c r="G28" s="100"/>
      <c r="H28" s="100"/>
      <c r="I28" s="100"/>
    </row>
    <row r="29" spans="2:9" x14ac:dyDescent="0.25">
      <c r="B29" s="100"/>
      <c r="C29" s="100"/>
      <c r="D29" s="100"/>
      <c r="E29" s="100"/>
      <c r="F29" s="100"/>
      <c r="G29" s="100"/>
      <c r="H29" s="100"/>
      <c r="I29" s="100"/>
    </row>
    <row r="30" spans="2:9" x14ac:dyDescent="0.25">
      <c r="B30" s="100"/>
      <c r="C30" s="100"/>
      <c r="D30" s="100"/>
      <c r="E30" s="100"/>
      <c r="F30" s="100"/>
      <c r="G30" s="100"/>
      <c r="H30" s="100"/>
      <c r="I30" s="100"/>
    </row>
    <row r="31" spans="2:9" s="82" customFormat="1" x14ac:dyDescent="0.25">
      <c r="B31" s="83"/>
      <c r="C31" s="83"/>
      <c r="D31" s="83"/>
      <c r="E31" s="83"/>
      <c r="F31" s="83"/>
      <c r="G31" s="83"/>
      <c r="H31" s="83"/>
    </row>
  </sheetData>
  <mergeCells count="16">
    <mergeCell ref="A6:E6"/>
    <mergeCell ref="F6:I6"/>
    <mergeCell ref="B15:I19"/>
    <mergeCell ref="B20:I20"/>
    <mergeCell ref="B21:I21"/>
    <mergeCell ref="F8:H8"/>
    <mergeCell ref="F1:I1"/>
    <mergeCell ref="F2:I2"/>
    <mergeCell ref="F3:I3"/>
    <mergeCell ref="F4:I4"/>
    <mergeCell ref="F5:I5"/>
    <mergeCell ref="A10:I10"/>
    <mergeCell ref="B12:I12"/>
    <mergeCell ref="B13:I13"/>
    <mergeCell ref="B14:I14"/>
    <mergeCell ref="B22:I30"/>
  </mergeCells>
  <hyperlinks>
    <hyperlink ref="F5" r:id="rId1" display="mailto:pergamen.bt@upcmail.hu"/>
  </hyperlinks>
  <pageMargins left="0.7" right="0.7" top="0.75" bottom="0.75" header="0.3" footer="0.3"/>
  <pageSetup paperSize="9" orientation="portrait" horizontalDpi="1200"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O46"/>
  <sheetViews>
    <sheetView workbookViewId="0">
      <selection activeCell="B12" sqref="B12:H12"/>
    </sheetView>
  </sheetViews>
  <sheetFormatPr defaultRowHeight="15" x14ac:dyDescent="0.25"/>
  <cols>
    <col min="1" max="1" width="3.5703125" customWidth="1"/>
    <col min="2" max="2" width="4.28515625" customWidth="1"/>
    <col min="3" max="3" width="11.42578125" customWidth="1"/>
    <col min="4" max="4" width="18.5703125" customWidth="1"/>
    <col min="5" max="5" width="5.7109375" customWidth="1"/>
    <col min="6" max="6" width="17.140625" customWidth="1"/>
    <col min="7" max="7" width="5.7109375" customWidth="1"/>
    <col min="8" max="8" width="17.140625" customWidth="1"/>
    <col min="9" max="9" width="3.5703125" customWidth="1"/>
  </cols>
  <sheetData>
    <row r="1" spans="1:15" ht="18" x14ac:dyDescent="0.25">
      <c r="F1" s="85" t="s">
        <v>3</v>
      </c>
      <c r="G1" s="85"/>
      <c r="H1" s="85"/>
      <c r="I1" s="85"/>
      <c r="J1" s="3"/>
      <c r="K1" s="3"/>
    </row>
    <row r="2" spans="1:15" x14ac:dyDescent="0.25">
      <c r="F2" s="85" t="s">
        <v>1</v>
      </c>
      <c r="G2" s="85"/>
      <c r="H2" s="85"/>
      <c r="I2" s="85"/>
      <c r="J2" s="4"/>
      <c r="K2" s="4"/>
    </row>
    <row r="3" spans="1:15" x14ac:dyDescent="0.25">
      <c r="F3" s="86" t="s">
        <v>4</v>
      </c>
      <c r="G3" s="86"/>
      <c r="H3" s="86"/>
      <c r="I3" s="86"/>
      <c r="J3" s="4"/>
      <c r="K3" s="4"/>
    </row>
    <row r="4" spans="1:15" ht="15.75" x14ac:dyDescent="0.25">
      <c r="F4" s="87" t="s">
        <v>5</v>
      </c>
      <c r="G4" s="87"/>
      <c r="H4" s="87"/>
      <c r="I4" s="87"/>
      <c r="J4" s="5"/>
      <c r="K4" s="5"/>
    </row>
    <row r="5" spans="1:15" ht="15.75" x14ac:dyDescent="0.25">
      <c r="F5" s="88" t="s">
        <v>2</v>
      </c>
      <c r="G5" s="88"/>
      <c r="H5" s="88"/>
      <c r="I5" s="88"/>
      <c r="J5" s="6"/>
      <c r="K5" s="6"/>
    </row>
    <row r="6" spans="1:15" ht="15.75" x14ac:dyDescent="0.25">
      <c r="A6" s="89" t="s">
        <v>0</v>
      </c>
      <c r="B6" s="89"/>
      <c r="C6" s="89"/>
      <c r="D6" s="89"/>
      <c r="E6" s="89"/>
      <c r="F6" s="90" t="s">
        <v>6</v>
      </c>
      <c r="G6" s="90"/>
      <c r="H6" s="90"/>
      <c r="I6" s="90"/>
      <c r="J6" s="7"/>
      <c r="K6" s="7"/>
    </row>
    <row r="7" spans="1:15" x14ac:dyDescent="0.25">
      <c r="A7" s="8"/>
      <c r="B7" s="9"/>
      <c r="C7" s="9"/>
      <c r="D7" s="9"/>
      <c r="E7" s="9"/>
      <c r="F7" s="9"/>
      <c r="G7" s="2"/>
      <c r="H7" s="2"/>
      <c r="I7" s="2"/>
      <c r="J7" s="2"/>
      <c r="K7" s="2"/>
    </row>
    <row r="8" spans="1:15" ht="21" customHeight="1" x14ac:dyDescent="0.25">
      <c r="A8" s="8"/>
      <c r="B8" s="8"/>
      <c r="C8" s="8"/>
      <c r="D8" s="8"/>
      <c r="E8" s="8"/>
      <c r="F8" s="91" t="s">
        <v>163</v>
      </c>
      <c r="G8" s="91"/>
      <c r="H8" s="91"/>
      <c r="I8" s="61"/>
      <c r="J8" s="8"/>
      <c r="K8" s="8"/>
      <c r="L8" s="8"/>
      <c r="M8" s="8"/>
      <c r="N8" s="8"/>
      <c r="O8" s="8"/>
    </row>
    <row r="9" spans="1:15" ht="15.75" x14ac:dyDescent="0.25">
      <c r="F9" s="72"/>
      <c r="G9" s="72"/>
      <c r="H9" s="72"/>
      <c r="I9" s="61"/>
    </row>
    <row r="10" spans="1:15" ht="15.75" x14ac:dyDescent="0.25">
      <c r="F10" s="72"/>
      <c r="G10" s="72"/>
      <c r="H10" s="72"/>
      <c r="I10" s="61"/>
    </row>
    <row r="11" spans="1:15" ht="24" customHeight="1" x14ac:dyDescent="0.25">
      <c r="G11" s="92"/>
      <c r="H11" s="92"/>
      <c r="I11" s="92"/>
    </row>
    <row r="12" spans="1:15" ht="23.25" x14ac:dyDescent="0.25">
      <c r="B12" s="101" t="s">
        <v>171</v>
      </c>
      <c r="C12" s="101"/>
      <c r="D12" s="101"/>
      <c r="E12" s="101"/>
      <c r="F12" s="101"/>
      <c r="G12" s="101"/>
      <c r="H12" s="101"/>
    </row>
    <row r="14" spans="1:15" ht="18.75" x14ac:dyDescent="0.25">
      <c r="B14" s="63"/>
      <c r="C14" s="16"/>
      <c r="D14" s="16"/>
      <c r="E14" s="16"/>
      <c r="F14" s="16"/>
      <c r="G14" s="16"/>
      <c r="H14" s="63"/>
    </row>
    <row r="15" spans="1:15" ht="7.5" customHeight="1" x14ac:dyDescent="0.25"/>
    <row r="16" spans="1:15" ht="20.25" x14ac:dyDescent="0.25">
      <c r="B16" s="102" t="s">
        <v>172</v>
      </c>
      <c r="C16" s="102"/>
      <c r="D16" s="102"/>
      <c r="E16" s="11"/>
      <c r="F16" s="15" t="s">
        <v>9</v>
      </c>
      <c r="G16" s="12"/>
      <c r="H16" s="15" t="s">
        <v>10</v>
      </c>
    </row>
    <row r="17" spans="2:8" ht="7.5" customHeight="1" x14ac:dyDescent="0.25">
      <c r="B17" s="63"/>
      <c r="C17" s="16"/>
      <c r="D17" s="16"/>
      <c r="E17" s="16"/>
      <c r="F17" s="16"/>
      <c r="G17" s="16"/>
      <c r="H17" s="63"/>
    </row>
    <row r="18" spans="2:8" ht="7.5" customHeight="1" x14ac:dyDescent="0.25"/>
    <row r="19" spans="2:8" ht="20.25" x14ac:dyDescent="0.3">
      <c r="B19" s="102" t="s">
        <v>173</v>
      </c>
      <c r="C19" s="102"/>
      <c r="D19" s="102"/>
      <c r="F19" s="76">
        <f>Csapadékvíz!F23</f>
        <v>0</v>
      </c>
      <c r="G19" s="77"/>
      <c r="H19" s="76">
        <f>Csapadékvíz!H23</f>
        <v>0</v>
      </c>
    </row>
    <row r="20" spans="2:8" ht="7.5" customHeight="1" x14ac:dyDescent="0.3">
      <c r="D20" s="62"/>
      <c r="E20" s="62"/>
      <c r="F20" s="78"/>
      <c r="G20" s="77"/>
      <c r="H20" s="77"/>
    </row>
    <row r="21" spans="2:8" ht="20.25" x14ac:dyDescent="0.3">
      <c r="B21" s="102" t="s">
        <v>174</v>
      </c>
      <c r="C21" s="102"/>
      <c r="D21" s="102"/>
      <c r="F21" s="76">
        <f>'Járda, parkoló'!F21</f>
        <v>0</v>
      </c>
      <c r="G21" s="77"/>
      <c r="H21" s="76">
        <f>'Járda, parkoló'!H21</f>
        <v>0</v>
      </c>
    </row>
    <row r="22" spans="2:8" ht="7.5" customHeight="1" x14ac:dyDescent="0.3">
      <c r="B22" s="63"/>
      <c r="C22" s="63"/>
      <c r="D22" s="63"/>
      <c r="E22" s="63"/>
      <c r="F22" s="79"/>
      <c r="G22" s="79"/>
      <c r="H22" s="79"/>
    </row>
    <row r="23" spans="2:8" ht="7.5" customHeight="1" x14ac:dyDescent="0.3">
      <c r="B23" s="20"/>
      <c r="C23" s="20"/>
      <c r="D23" s="20"/>
      <c r="E23" s="20"/>
      <c r="F23" s="80"/>
      <c r="G23" s="80"/>
      <c r="H23" s="80"/>
    </row>
    <row r="24" spans="2:8" ht="20.25" x14ac:dyDescent="0.3">
      <c r="B24" s="74"/>
      <c r="C24" s="102" t="s">
        <v>211</v>
      </c>
      <c r="D24" s="102"/>
      <c r="F24" s="81"/>
      <c r="G24" s="77"/>
      <c r="H24" s="76">
        <f>F19+F21+H19+H21</f>
        <v>0</v>
      </c>
    </row>
    <row r="25" spans="2:8" ht="20.25" x14ac:dyDescent="0.3">
      <c r="B25" s="74"/>
      <c r="C25" s="104" t="s">
        <v>212</v>
      </c>
      <c r="D25" s="104"/>
      <c r="F25" s="81"/>
      <c r="G25" s="77"/>
      <c r="H25" s="81"/>
    </row>
    <row r="26" spans="2:8" ht="7.5" customHeight="1" x14ac:dyDescent="0.3">
      <c r="B26" s="20"/>
      <c r="C26" s="20"/>
      <c r="D26" s="20"/>
      <c r="E26" s="20"/>
      <c r="F26" s="80"/>
      <c r="G26" s="80"/>
      <c r="H26" s="80"/>
    </row>
    <row r="27" spans="2:8" ht="20.25" x14ac:dyDescent="0.3">
      <c r="B27" s="74"/>
      <c r="C27" s="102" t="s">
        <v>213</v>
      </c>
      <c r="D27" s="102"/>
      <c r="F27" s="75">
        <v>0.27</v>
      </c>
      <c r="G27" s="12"/>
      <c r="H27" s="76">
        <f>H24*0.27</f>
        <v>0</v>
      </c>
    </row>
    <row r="28" spans="2:8" ht="7.5" customHeight="1" x14ac:dyDescent="0.25">
      <c r="B28" s="63"/>
      <c r="C28" s="63"/>
      <c r="D28" s="63"/>
      <c r="E28" s="63"/>
      <c r="F28" s="63"/>
      <c r="G28" s="63"/>
      <c r="H28" s="63"/>
    </row>
    <row r="29" spans="2:8" ht="7.5" customHeight="1" x14ac:dyDescent="0.25">
      <c r="B29" s="20"/>
      <c r="C29" s="20"/>
      <c r="D29" s="20"/>
      <c r="E29" s="20"/>
      <c r="F29" s="20"/>
      <c r="G29" s="20"/>
      <c r="H29" s="20"/>
    </row>
    <row r="30" spans="2:8" ht="20.25" x14ac:dyDescent="0.3">
      <c r="B30" s="102" t="s">
        <v>175</v>
      </c>
      <c r="C30" s="102"/>
      <c r="D30" s="102"/>
      <c r="E30" s="102"/>
      <c r="F30" s="76"/>
      <c r="H30" s="76">
        <f>SUM(H24:H27)</f>
        <v>0</v>
      </c>
    </row>
    <row r="31" spans="2:8" ht="7.5" customHeight="1" x14ac:dyDescent="0.25">
      <c r="B31" s="63"/>
      <c r="C31" s="16"/>
      <c r="D31" s="16"/>
      <c r="E31" s="16"/>
      <c r="F31" s="16"/>
      <c r="G31" s="16"/>
      <c r="H31" s="63"/>
    </row>
    <row r="44" spans="2:8" x14ac:dyDescent="0.25">
      <c r="F44" s="103"/>
      <c r="G44" s="103"/>
      <c r="H44" s="103"/>
    </row>
    <row r="46" spans="2:8" ht="18.75" x14ac:dyDescent="0.25">
      <c r="B46" s="17"/>
      <c r="C46" s="17"/>
      <c r="D46" s="17"/>
      <c r="F46" s="96" t="s">
        <v>176</v>
      </c>
      <c r="G46" s="96"/>
      <c r="H46" s="96"/>
    </row>
  </sheetData>
  <mergeCells count="19">
    <mergeCell ref="F44:H44"/>
    <mergeCell ref="F46:H46"/>
    <mergeCell ref="B19:D19"/>
    <mergeCell ref="B21:D21"/>
    <mergeCell ref="C24:D24"/>
    <mergeCell ref="C25:D25"/>
    <mergeCell ref="C27:D27"/>
    <mergeCell ref="B30:E30"/>
    <mergeCell ref="F1:I1"/>
    <mergeCell ref="G11:I11"/>
    <mergeCell ref="F8:H8"/>
    <mergeCell ref="B12:H12"/>
    <mergeCell ref="B16:D16"/>
    <mergeCell ref="F2:I2"/>
    <mergeCell ref="F3:I3"/>
    <mergeCell ref="F4:I4"/>
    <mergeCell ref="F5:I5"/>
    <mergeCell ref="F6:I6"/>
    <mergeCell ref="A6:E6"/>
  </mergeCells>
  <hyperlinks>
    <hyperlink ref="F5" r:id="rId1" display="mailto:pergamen.bt@upcmail.hu"/>
  </hyperlinks>
  <pageMargins left="0.7" right="0.7" top="0.75" bottom="0.75" header="0.3" footer="0.3"/>
  <pageSetup paperSize="9" fitToWidth="0" fitToHeight="0" orientation="portrait" verticalDpi="120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I23"/>
  <sheetViews>
    <sheetView workbookViewId="0">
      <selection activeCell="A11" sqref="A11:H11"/>
    </sheetView>
  </sheetViews>
  <sheetFormatPr defaultRowHeight="15" x14ac:dyDescent="0.25"/>
  <cols>
    <col min="1" max="1" width="5" customWidth="1"/>
    <col min="2" max="4" width="10.7109375" customWidth="1"/>
    <col min="5" max="5" width="10" customWidth="1"/>
    <col min="6" max="6" width="17.28515625" bestFit="1" customWidth="1"/>
    <col min="7" max="7" width="4.28515625" customWidth="1"/>
    <col min="8" max="8" width="16.85546875" customWidth="1"/>
  </cols>
  <sheetData>
    <row r="1" spans="1:9" x14ac:dyDescent="0.25">
      <c r="F1" s="85" t="s">
        <v>3</v>
      </c>
      <c r="G1" s="85"/>
      <c r="H1" s="85"/>
      <c r="I1" s="64"/>
    </row>
    <row r="2" spans="1:9" x14ac:dyDescent="0.25">
      <c r="F2" s="85" t="s">
        <v>1</v>
      </c>
      <c r="G2" s="85"/>
      <c r="H2" s="85"/>
      <c r="I2" s="64"/>
    </row>
    <row r="3" spans="1:9" x14ac:dyDescent="0.25">
      <c r="F3" s="86" t="s">
        <v>4</v>
      </c>
      <c r="G3" s="86"/>
      <c r="H3" s="86"/>
      <c r="I3" s="65"/>
    </row>
    <row r="4" spans="1:9" ht="15.75" x14ac:dyDescent="0.25">
      <c r="F4" s="87" t="s">
        <v>5</v>
      </c>
      <c r="G4" s="87"/>
      <c r="H4" s="87"/>
      <c r="I4" s="66"/>
    </row>
    <row r="5" spans="1:9" x14ac:dyDescent="0.25">
      <c r="F5" s="88" t="s">
        <v>2</v>
      </c>
      <c r="G5" s="88"/>
      <c r="H5" s="88"/>
      <c r="I5" s="67"/>
    </row>
    <row r="6" spans="1:9" ht="15.75" x14ac:dyDescent="0.25">
      <c r="A6" s="89" t="s">
        <v>0</v>
      </c>
      <c r="B6" s="89"/>
      <c r="C6" s="89"/>
      <c r="D6" s="89"/>
      <c r="E6" s="89"/>
      <c r="F6" s="90" t="s">
        <v>6</v>
      </c>
      <c r="G6" s="90"/>
      <c r="H6" s="90"/>
      <c r="I6" s="68"/>
    </row>
    <row r="7" spans="1:9" ht="15.75" x14ac:dyDescent="0.25">
      <c r="A7" s="70"/>
      <c r="B7" s="70"/>
      <c r="C7" s="70"/>
      <c r="D7" s="70"/>
      <c r="E7" s="70"/>
      <c r="F7" s="71"/>
      <c r="G7" s="71"/>
      <c r="H7" s="71"/>
      <c r="I7" s="68"/>
    </row>
    <row r="8" spans="1:9" ht="20.25" x14ac:dyDescent="0.25">
      <c r="F8" s="91" t="s">
        <v>163</v>
      </c>
      <c r="G8" s="91"/>
      <c r="H8" s="91"/>
      <c r="I8" s="61"/>
    </row>
    <row r="11" spans="1:9" ht="22.5" x14ac:dyDescent="0.25">
      <c r="A11" s="106" t="s">
        <v>7</v>
      </c>
      <c r="B11" s="106"/>
      <c r="C11" s="106"/>
      <c r="D11" s="106"/>
      <c r="E11" s="106"/>
      <c r="F11" s="106"/>
      <c r="G11" s="106"/>
      <c r="H11" s="106"/>
      <c r="I11" s="10"/>
    </row>
    <row r="12" spans="1:9" ht="22.5" x14ac:dyDescent="0.25">
      <c r="A12" s="13"/>
      <c r="B12" s="13"/>
      <c r="C12" s="13"/>
      <c r="D12" s="13"/>
      <c r="E12" s="13"/>
      <c r="F12" s="13"/>
      <c r="G12" s="13"/>
      <c r="H12" s="13"/>
      <c r="I12" s="13"/>
    </row>
    <row r="13" spans="1:9" ht="18.75" x14ac:dyDescent="0.25">
      <c r="A13" s="107" t="s">
        <v>8</v>
      </c>
      <c r="B13" s="107"/>
      <c r="C13" s="107"/>
      <c r="D13" s="107"/>
      <c r="E13" s="107"/>
      <c r="F13" s="21" t="s">
        <v>9</v>
      </c>
      <c r="G13" s="16"/>
      <c r="H13" s="21" t="s">
        <v>10</v>
      </c>
    </row>
    <row r="14" spans="1:9" ht="18.75" x14ac:dyDescent="0.25">
      <c r="A14" s="14"/>
      <c r="B14" s="14"/>
      <c r="C14" s="14"/>
      <c r="D14" s="14"/>
      <c r="E14" s="14"/>
      <c r="F14" s="59"/>
      <c r="G14" s="11"/>
      <c r="H14" s="11"/>
    </row>
    <row r="15" spans="1:9" ht="15.75" x14ac:dyDescent="0.25">
      <c r="A15" s="17" t="s">
        <v>11</v>
      </c>
      <c r="B15" s="97" t="s">
        <v>12</v>
      </c>
      <c r="C15" s="97"/>
      <c r="D15" s="97"/>
      <c r="E15" s="97"/>
      <c r="F15" s="55">
        <f>'12 Felvonulás'!I17</f>
        <v>0</v>
      </c>
      <c r="G15" s="20"/>
      <c r="H15" s="55">
        <f>'12 Felvonulás'!K17</f>
        <v>0</v>
      </c>
    </row>
    <row r="16" spans="1:9" ht="15.75" x14ac:dyDescent="0.25">
      <c r="A16" s="17" t="s">
        <v>13</v>
      </c>
      <c r="B16" s="97" t="s">
        <v>14</v>
      </c>
      <c r="C16" s="97"/>
      <c r="D16" s="97"/>
      <c r="E16" s="97"/>
      <c r="F16" s="55">
        <f>'13 Dúcolás'!I9</f>
        <v>0</v>
      </c>
      <c r="G16" s="20"/>
      <c r="H16" s="55">
        <f>'13 Dúcolás'!K9</f>
        <v>0</v>
      </c>
    </row>
    <row r="17" spans="1:8" ht="15.75" x14ac:dyDescent="0.25">
      <c r="A17" s="17" t="s">
        <v>15</v>
      </c>
      <c r="B17" s="97" t="s">
        <v>16</v>
      </c>
      <c r="C17" s="97"/>
      <c r="D17" s="97"/>
      <c r="E17" s="97"/>
      <c r="F17" s="55">
        <f>'21 Írtás'!I49</f>
        <v>0</v>
      </c>
      <c r="G17" s="20"/>
      <c r="H17" s="55">
        <f>'21 Írtás'!K49</f>
        <v>0</v>
      </c>
    </row>
    <row r="18" spans="1:8" ht="15.75" x14ac:dyDescent="0.25">
      <c r="A18" s="17" t="s">
        <v>17</v>
      </c>
      <c r="B18" s="97" t="s">
        <v>18</v>
      </c>
      <c r="C18" s="97"/>
      <c r="D18" s="97"/>
      <c r="E18" s="97"/>
      <c r="F18" s="55">
        <f>'22 Szivárgó'!I45</f>
        <v>0</v>
      </c>
      <c r="G18" s="20"/>
      <c r="H18" s="55">
        <f>'22 Szivárgó'!K45</f>
        <v>0</v>
      </c>
    </row>
    <row r="19" spans="1:8" ht="15.75" x14ac:dyDescent="0.25">
      <c r="A19" s="17" t="s">
        <v>19</v>
      </c>
      <c r="B19" s="97" t="s">
        <v>20</v>
      </c>
      <c r="C19" s="97"/>
      <c r="D19" s="97"/>
      <c r="E19" s="97"/>
      <c r="F19" s="55">
        <f>'53 Közmű csatornaépítés'!I37</f>
        <v>0</v>
      </c>
      <c r="G19" s="20"/>
      <c r="H19" s="55">
        <f>'53 Közmű csatornaépítés'!K37</f>
        <v>0</v>
      </c>
    </row>
    <row r="20" spans="1:8" ht="15.75" x14ac:dyDescent="0.25">
      <c r="A20" s="17" t="s">
        <v>21</v>
      </c>
      <c r="B20" s="97" t="s">
        <v>27</v>
      </c>
      <c r="C20" s="97"/>
      <c r="D20" s="97"/>
      <c r="E20" s="97"/>
      <c r="F20" s="55">
        <f>'54 Közmű csővezetékek'!I61</f>
        <v>0</v>
      </c>
      <c r="G20" s="20"/>
      <c r="H20" s="55">
        <f>'54 Közmű csővezetékek'!K61</f>
        <v>0</v>
      </c>
    </row>
    <row r="21" spans="1:8" ht="15.75" x14ac:dyDescent="0.25">
      <c r="A21" s="17" t="s">
        <v>25</v>
      </c>
      <c r="B21" s="97" t="s">
        <v>28</v>
      </c>
      <c r="C21" s="97"/>
      <c r="D21" s="97"/>
      <c r="E21" s="97"/>
      <c r="F21" s="55">
        <f>'93 Környezetvédelmi'!I9</f>
        <v>0</v>
      </c>
      <c r="G21" s="20"/>
      <c r="H21" s="55">
        <f>'93 Környezetvédelmi'!K9</f>
        <v>0</v>
      </c>
    </row>
    <row r="22" spans="1:8" ht="15.75" x14ac:dyDescent="0.25">
      <c r="A22" s="17"/>
      <c r="B22" s="18"/>
      <c r="C22" s="18"/>
      <c r="D22" s="18"/>
      <c r="E22" s="18"/>
      <c r="F22" s="56"/>
      <c r="H22" s="56"/>
    </row>
    <row r="23" spans="1:8" ht="18.75" x14ac:dyDescent="0.25">
      <c r="A23" s="105" t="s">
        <v>26</v>
      </c>
      <c r="B23" s="105"/>
      <c r="C23" s="105"/>
      <c r="D23" s="105"/>
      <c r="E23" s="105"/>
      <c r="F23" s="57">
        <f>SUM(F15:F21)</f>
        <v>0</v>
      </c>
      <c r="G23" s="19"/>
      <c r="H23" s="57">
        <f>SUM(H15:H21)</f>
        <v>0</v>
      </c>
    </row>
  </sheetData>
  <mergeCells count="18">
    <mergeCell ref="F1:H1"/>
    <mergeCell ref="F2:H2"/>
    <mergeCell ref="F3:H3"/>
    <mergeCell ref="F4:H4"/>
    <mergeCell ref="F5:H5"/>
    <mergeCell ref="F6:H6"/>
    <mergeCell ref="B20:E20"/>
    <mergeCell ref="B21:E21"/>
    <mergeCell ref="A6:E6"/>
    <mergeCell ref="A13:E13"/>
    <mergeCell ref="F8:H8"/>
    <mergeCell ref="A23:E23"/>
    <mergeCell ref="A11:H11"/>
    <mergeCell ref="B15:E15"/>
    <mergeCell ref="B16:E16"/>
    <mergeCell ref="B17:E17"/>
    <mergeCell ref="B18:E18"/>
    <mergeCell ref="B19:E19"/>
  </mergeCells>
  <hyperlinks>
    <hyperlink ref="F5" r:id="rId1" display="mailto:pergamen.bt@upcmail.hu"/>
  </hyperlinks>
  <pageMargins left="0.7" right="0.7" top="0.75" bottom="0.75" header="0.3" footer="0.3"/>
  <pageSetup paperSize="9" orientation="portrait" verticalDpi="120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I21"/>
  <sheetViews>
    <sheetView workbookViewId="0">
      <selection activeCell="A11" sqref="A11:H11"/>
    </sheetView>
  </sheetViews>
  <sheetFormatPr defaultRowHeight="15" x14ac:dyDescent="0.25"/>
  <cols>
    <col min="1" max="1" width="5" customWidth="1"/>
    <col min="2" max="4" width="10.7109375" customWidth="1"/>
    <col min="5" max="5" width="10" customWidth="1"/>
    <col min="6" max="6" width="17.28515625" bestFit="1" customWidth="1"/>
    <col min="7" max="7" width="4.28515625" customWidth="1"/>
    <col min="8" max="8" width="16.85546875" customWidth="1"/>
  </cols>
  <sheetData>
    <row r="1" spans="1:9" x14ac:dyDescent="0.25">
      <c r="F1" s="85" t="s">
        <v>3</v>
      </c>
      <c r="G1" s="85"/>
      <c r="H1" s="85"/>
    </row>
    <row r="2" spans="1:9" x14ac:dyDescent="0.25">
      <c r="F2" s="85" t="s">
        <v>1</v>
      </c>
      <c r="G2" s="85"/>
      <c r="H2" s="85"/>
    </row>
    <row r="3" spans="1:9" x14ac:dyDescent="0.25">
      <c r="F3" s="86" t="s">
        <v>4</v>
      </c>
      <c r="G3" s="86"/>
      <c r="H3" s="86"/>
    </row>
    <row r="4" spans="1:9" ht="15.75" x14ac:dyDescent="0.25">
      <c r="F4" s="87" t="s">
        <v>5</v>
      </c>
      <c r="G4" s="87"/>
      <c r="H4" s="87"/>
    </row>
    <row r="5" spans="1:9" x14ac:dyDescent="0.25">
      <c r="F5" s="88" t="s">
        <v>2</v>
      </c>
      <c r="G5" s="88"/>
      <c r="H5" s="88"/>
    </row>
    <row r="6" spans="1:9" ht="15.75" x14ac:dyDescent="0.25">
      <c r="A6" s="89" t="s">
        <v>0</v>
      </c>
      <c r="B6" s="89"/>
      <c r="C6" s="89"/>
      <c r="D6" s="89"/>
      <c r="E6" s="89"/>
      <c r="F6" s="90" t="s">
        <v>6</v>
      </c>
      <c r="G6" s="90"/>
      <c r="H6" s="90"/>
    </row>
    <row r="7" spans="1:9" ht="15.75" x14ac:dyDescent="0.25">
      <c r="A7" s="70"/>
      <c r="B7" s="70"/>
      <c r="C7" s="70"/>
      <c r="D7" s="70"/>
      <c r="E7" s="70"/>
      <c r="F7" s="71"/>
      <c r="G7" s="71"/>
      <c r="H7" s="71"/>
    </row>
    <row r="8" spans="1:9" ht="20.25" x14ac:dyDescent="0.25">
      <c r="F8" s="91" t="s">
        <v>163</v>
      </c>
      <c r="G8" s="91"/>
      <c r="H8" s="91"/>
      <c r="I8" s="61"/>
    </row>
    <row r="11" spans="1:9" ht="22.5" x14ac:dyDescent="0.25">
      <c r="A11" s="106" t="s">
        <v>29</v>
      </c>
      <c r="B11" s="106"/>
      <c r="C11" s="106"/>
      <c r="D11" s="106"/>
      <c r="E11" s="106"/>
      <c r="F11" s="106"/>
      <c r="G11" s="106"/>
      <c r="H11" s="106"/>
    </row>
    <row r="12" spans="1:9" ht="22.5" x14ac:dyDescent="0.25">
      <c r="A12" s="13"/>
      <c r="B12" s="13"/>
      <c r="C12" s="13"/>
      <c r="D12" s="13"/>
      <c r="E12" s="13"/>
      <c r="F12" s="13"/>
      <c r="G12" s="13"/>
      <c r="H12" s="13"/>
    </row>
    <row r="13" spans="1:9" ht="18.75" x14ac:dyDescent="0.25">
      <c r="A13" s="107" t="s">
        <v>8</v>
      </c>
      <c r="B13" s="107"/>
      <c r="C13" s="107"/>
      <c r="D13" s="107"/>
      <c r="E13" s="107"/>
      <c r="F13" s="21" t="s">
        <v>9</v>
      </c>
      <c r="G13" s="16"/>
      <c r="H13" s="21" t="s">
        <v>10</v>
      </c>
    </row>
    <row r="14" spans="1:9" ht="18.75" x14ac:dyDescent="0.25">
      <c r="A14" s="14"/>
      <c r="B14" s="14"/>
      <c r="C14" s="14"/>
      <c r="D14" s="14"/>
      <c r="E14" s="14"/>
      <c r="F14" s="11"/>
      <c r="G14" s="11"/>
      <c r="H14" s="11"/>
    </row>
    <row r="15" spans="1:9" ht="16.5" x14ac:dyDescent="0.3">
      <c r="A15" s="17" t="s">
        <v>41</v>
      </c>
      <c r="B15" s="97" t="s">
        <v>42</v>
      </c>
      <c r="C15" s="97"/>
      <c r="D15" s="97"/>
      <c r="E15" s="97"/>
      <c r="F15" s="60">
        <f>'09 Akadálymentesítés'!I17</f>
        <v>0</v>
      </c>
      <c r="G15" s="20"/>
      <c r="H15" s="58">
        <f>'09 Akadálymentesítés'!K17</f>
        <v>0</v>
      </c>
    </row>
    <row r="16" spans="1:9" ht="15.75" x14ac:dyDescent="0.25">
      <c r="A16" s="17" t="s">
        <v>11</v>
      </c>
      <c r="B16" s="97" t="s">
        <v>12</v>
      </c>
      <c r="C16" s="97"/>
      <c r="D16" s="97"/>
      <c r="E16" s="97"/>
      <c r="F16" s="55">
        <f>'12 Felvonulás'!I53</f>
        <v>0</v>
      </c>
      <c r="G16" s="20"/>
      <c r="H16" s="55">
        <f>'12 Felvonulás'!K53</f>
        <v>0</v>
      </c>
    </row>
    <row r="17" spans="1:8" ht="15.75" x14ac:dyDescent="0.25">
      <c r="A17" s="17" t="s">
        <v>15</v>
      </c>
      <c r="B17" s="97" t="s">
        <v>16</v>
      </c>
      <c r="C17" s="97"/>
      <c r="D17" s="97"/>
      <c r="E17" s="97"/>
      <c r="F17" s="55">
        <f>'21 Írtás'!I105</f>
        <v>0</v>
      </c>
      <c r="G17" s="20"/>
      <c r="H17" s="55">
        <f>'21 Írtás'!K105</f>
        <v>0</v>
      </c>
    </row>
    <row r="18" spans="1:8" ht="15.75" x14ac:dyDescent="0.25">
      <c r="A18" s="17" t="s">
        <v>124</v>
      </c>
      <c r="B18" s="97" t="s">
        <v>125</v>
      </c>
      <c r="C18" s="97"/>
      <c r="D18" s="97"/>
      <c r="E18" s="97"/>
      <c r="F18" s="55">
        <f>'61 Útburkolat alap'!I13</f>
        <v>0</v>
      </c>
      <c r="G18" s="20"/>
      <c r="H18" s="55">
        <f>'61 Útburkolat alap'!K13</f>
        <v>0</v>
      </c>
    </row>
    <row r="19" spans="1:8" ht="15.75" x14ac:dyDescent="0.25">
      <c r="A19" s="17" t="s">
        <v>23</v>
      </c>
      <c r="B19" s="97" t="s">
        <v>24</v>
      </c>
      <c r="C19" s="97"/>
      <c r="D19" s="97"/>
      <c r="E19" s="97"/>
      <c r="F19" s="55">
        <f>'62 Kőburkolat'!I37</f>
        <v>0</v>
      </c>
      <c r="G19" s="20"/>
      <c r="H19" s="55">
        <f>'62 Kőburkolat'!K37</f>
        <v>0</v>
      </c>
    </row>
    <row r="20" spans="1:8" ht="15.75" x14ac:dyDescent="0.25">
      <c r="A20" s="17"/>
      <c r="B20" s="18"/>
      <c r="C20" s="18"/>
      <c r="D20" s="18"/>
      <c r="E20" s="18"/>
      <c r="F20" s="56"/>
      <c r="H20" s="56"/>
    </row>
    <row r="21" spans="1:8" ht="18.75" x14ac:dyDescent="0.25">
      <c r="A21" s="105" t="s">
        <v>26</v>
      </c>
      <c r="B21" s="105"/>
      <c r="C21" s="105"/>
      <c r="D21" s="105"/>
      <c r="E21" s="105"/>
      <c r="F21" s="57">
        <f>SUM(F15:F19)</f>
        <v>0</v>
      </c>
      <c r="G21" s="19"/>
      <c r="H21" s="57">
        <f>SUM(H15:H19)</f>
        <v>0</v>
      </c>
    </row>
  </sheetData>
  <mergeCells count="16">
    <mergeCell ref="F1:H1"/>
    <mergeCell ref="F2:H2"/>
    <mergeCell ref="F3:H3"/>
    <mergeCell ref="F4:H4"/>
    <mergeCell ref="F5:H5"/>
    <mergeCell ref="A6:E6"/>
    <mergeCell ref="F6:H6"/>
    <mergeCell ref="B18:E18"/>
    <mergeCell ref="B19:E19"/>
    <mergeCell ref="A21:E21"/>
    <mergeCell ref="A11:H11"/>
    <mergeCell ref="A13:E13"/>
    <mergeCell ref="B16:E16"/>
    <mergeCell ref="B17:E17"/>
    <mergeCell ref="B15:E15"/>
    <mergeCell ref="F8:H8"/>
  </mergeCells>
  <hyperlinks>
    <hyperlink ref="F5" r:id="rId1" display="mailto:pergamen.bt@upcmail.hu"/>
  </hyperlinks>
  <pageMargins left="0.7" right="0.7" top="0.75" bottom="0.75" header="0.3" footer="0.3"/>
  <pageSetup paperSize="9" orientation="portrait" verticalDpi="1200"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workbookViewId="0"/>
  </sheetViews>
  <sheetFormatPr defaultRowHeight="15" x14ac:dyDescent="0.25"/>
  <cols>
    <col min="5" max="5" width="11.42578125" customWidth="1"/>
    <col min="6" max="6" width="1.42578125" customWidth="1"/>
    <col min="7" max="7" width="11.42578125" customWidth="1"/>
    <col min="8" max="8" width="1.42578125" customWidth="1"/>
    <col min="9" max="9" width="11.42578125" customWidth="1"/>
    <col min="10" max="10" width="1.42578125" customWidth="1"/>
    <col min="11" max="11" width="11.42578125" customWidth="1"/>
  </cols>
  <sheetData>
    <row r="1" spans="1:11" s="22" customFormat="1" ht="21" thickBot="1" x14ac:dyDescent="0.35">
      <c r="A1" s="23" t="s">
        <v>41</v>
      </c>
      <c r="B1" s="108" t="s">
        <v>42</v>
      </c>
      <c r="C1" s="108"/>
      <c r="D1" s="108"/>
      <c r="E1" s="108"/>
      <c r="F1" s="108"/>
      <c r="G1" s="108"/>
      <c r="H1" s="24"/>
      <c r="I1" s="109" t="s">
        <v>40</v>
      </c>
      <c r="J1" s="110"/>
      <c r="K1" s="111"/>
    </row>
    <row r="2" spans="1:11" s="22" customFormat="1" ht="16.5" x14ac:dyDescent="0.3">
      <c r="A2" s="112" t="s">
        <v>30</v>
      </c>
      <c r="B2" s="114" t="s">
        <v>31</v>
      </c>
      <c r="C2" s="114"/>
      <c r="D2" s="115"/>
      <c r="E2" s="116" t="s">
        <v>33</v>
      </c>
      <c r="F2" s="116"/>
      <c r="G2" s="116"/>
      <c r="H2" s="25"/>
      <c r="I2" s="116" t="s">
        <v>36</v>
      </c>
      <c r="J2" s="116"/>
      <c r="K2" s="117"/>
    </row>
    <row r="3" spans="1:11" s="22" customFormat="1" ht="17.25" thickBot="1" x14ac:dyDescent="0.35">
      <c r="A3" s="113"/>
      <c r="B3" s="118" t="s">
        <v>32</v>
      </c>
      <c r="C3" s="118"/>
      <c r="D3" s="119"/>
      <c r="E3" s="26" t="s">
        <v>34</v>
      </c>
      <c r="F3" s="27"/>
      <c r="G3" s="26" t="s">
        <v>35</v>
      </c>
      <c r="H3" s="27"/>
      <c r="I3" s="26" t="s">
        <v>34</v>
      </c>
      <c r="J3" s="27"/>
      <c r="K3" s="28" t="s">
        <v>35</v>
      </c>
    </row>
    <row r="4" spans="1:11" s="22" customFormat="1" ht="16.5" x14ac:dyDescent="0.3">
      <c r="A4" s="41">
        <v>1</v>
      </c>
      <c r="B4" s="114" t="s">
        <v>43</v>
      </c>
      <c r="C4" s="114"/>
      <c r="D4" s="115"/>
      <c r="E4" s="30"/>
      <c r="F4" s="25"/>
      <c r="G4" s="30"/>
      <c r="H4" s="25"/>
      <c r="I4" s="30"/>
      <c r="J4" s="25"/>
      <c r="K4" s="31"/>
    </row>
    <row r="5" spans="1:11" s="22" customFormat="1" ht="134.25" customHeight="1" x14ac:dyDescent="0.3">
      <c r="A5" s="42"/>
      <c r="B5" s="121" t="s">
        <v>44</v>
      </c>
      <c r="C5" s="121"/>
      <c r="D5" s="122"/>
      <c r="E5" s="29"/>
      <c r="F5" s="29"/>
      <c r="G5" s="29"/>
      <c r="H5" s="29"/>
      <c r="I5" s="29"/>
      <c r="J5" s="29"/>
      <c r="K5" s="33"/>
    </row>
    <row r="6" spans="1:11" s="22" customFormat="1" ht="16.5" x14ac:dyDescent="0.3">
      <c r="A6" s="42"/>
      <c r="B6" s="29"/>
      <c r="C6" s="69">
        <v>1</v>
      </c>
      <c r="D6" s="49" t="s">
        <v>45</v>
      </c>
      <c r="E6" s="53"/>
      <c r="F6" s="29"/>
      <c r="G6" s="53"/>
      <c r="H6" s="29"/>
      <c r="I6" s="53">
        <f>C6*E6</f>
        <v>0</v>
      </c>
      <c r="J6" s="29"/>
      <c r="K6" s="54">
        <f>C6*G6</f>
        <v>0</v>
      </c>
    </row>
    <row r="7" spans="1:11" s="22" customFormat="1" ht="7.5" customHeight="1" x14ac:dyDescent="0.3">
      <c r="A7" s="42"/>
      <c r="B7" s="29"/>
      <c r="C7" s="29"/>
      <c r="D7" s="50"/>
      <c r="E7" s="29"/>
      <c r="F7" s="29"/>
      <c r="G7" s="29"/>
      <c r="H7" s="29"/>
      <c r="I7" s="29"/>
      <c r="J7" s="29"/>
      <c r="K7" s="33"/>
    </row>
    <row r="8" spans="1:11" s="22" customFormat="1" ht="16.5" x14ac:dyDescent="0.3">
      <c r="A8" s="43">
        <v>2</v>
      </c>
      <c r="B8" s="123" t="s">
        <v>46</v>
      </c>
      <c r="C8" s="123"/>
      <c r="D8" s="124"/>
      <c r="E8" s="37"/>
      <c r="F8" s="37"/>
      <c r="G8" s="37"/>
      <c r="H8" s="37"/>
      <c r="I8" s="37"/>
      <c r="J8" s="37"/>
      <c r="K8" s="38"/>
    </row>
    <row r="9" spans="1:11" s="22" customFormat="1" ht="115.5" customHeight="1" x14ac:dyDescent="0.3">
      <c r="A9" s="42"/>
      <c r="B9" s="121" t="s">
        <v>47</v>
      </c>
      <c r="C9" s="121"/>
      <c r="D9" s="122"/>
      <c r="E9" s="29"/>
      <c r="F9" s="29"/>
      <c r="G9" s="29"/>
      <c r="H9" s="29"/>
      <c r="I9" s="29"/>
      <c r="J9" s="29"/>
      <c r="K9" s="33"/>
    </row>
    <row r="10" spans="1:11" s="22" customFormat="1" ht="16.5" x14ac:dyDescent="0.3">
      <c r="A10" s="42"/>
      <c r="B10" s="29"/>
      <c r="C10" s="69">
        <v>7</v>
      </c>
      <c r="D10" s="49" t="s">
        <v>48</v>
      </c>
      <c r="E10" s="53"/>
      <c r="F10" s="29"/>
      <c r="G10" s="53"/>
      <c r="H10" s="29"/>
      <c r="I10" s="53">
        <f>C10*E10</f>
        <v>0</v>
      </c>
      <c r="J10" s="29"/>
      <c r="K10" s="54">
        <f>C10*G10</f>
        <v>0</v>
      </c>
    </row>
    <row r="11" spans="1:11" s="22" customFormat="1" ht="7.5" customHeight="1" x14ac:dyDescent="0.3">
      <c r="A11" s="42"/>
      <c r="B11" s="29"/>
      <c r="C11" s="29"/>
      <c r="D11" s="50"/>
      <c r="E11" s="29"/>
      <c r="F11" s="29"/>
      <c r="G11" s="29"/>
      <c r="H11" s="29"/>
      <c r="I11" s="29"/>
      <c r="J11" s="29"/>
      <c r="K11" s="33"/>
    </row>
    <row r="12" spans="1:11" s="22" customFormat="1" ht="16.5" x14ac:dyDescent="0.3">
      <c r="A12" s="43">
        <v>3</v>
      </c>
      <c r="B12" s="123" t="s">
        <v>182</v>
      </c>
      <c r="C12" s="123"/>
      <c r="D12" s="124"/>
      <c r="E12" s="37"/>
      <c r="F12" s="37"/>
      <c r="G12" s="37"/>
      <c r="H12" s="37"/>
      <c r="I12" s="37"/>
      <c r="J12" s="37"/>
      <c r="K12" s="38"/>
    </row>
    <row r="13" spans="1:11" s="22" customFormat="1" ht="51" customHeight="1" x14ac:dyDescent="0.3">
      <c r="A13" s="42"/>
      <c r="B13" s="121" t="s">
        <v>183</v>
      </c>
      <c r="C13" s="121"/>
      <c r="D13" s="122"/>
      <c r="E13" s="29"/>
      <c r="F13" s="29"/>
      <c r="G13" s="29"/>
      <c r="H13" s="29"/>
      <c r="I13" s="29"/>
      <c r="J13" s="29"/>
      <c r="K13" s="33"/>
    </row>
    <row r="14" spans="1:11" s="22" customFormat="1" ht="16.5" x14ac:dyDescent="0.3">
      <c r="A14" s="42"/>
      <c r="B14" s="29"/>
      <c r="C14" s="69">
        <v>10</v>
      </c>
      <c r="D14" s="49" t="s">
        <v>48</v>
      </c>
      <c r="E14" s="53"/>
      <c r="F14" s="29"/>
      <c r="G14" s="53"/>
      <c r="H14" s="29"/>
      <c r="I14" s="53">
        <f>C14*E14</f>
        <v>0</v>
      </c>
      <c r="J14" s="29"/>
      <c r="K14" s="54">
        <f>C14*G14</f>
        <v>0</v>
      </c>
    </row>
    <row r="15" spans="1:11" s="22" customFormat="1" ht="7.5" customHeight="1" thickBot="1" x14ac:dyDescent="0.35">
      <c r="A15" s="44"/>
      <c r="B15" s="39"/>
      <c r="C15" s="39"/>
      <c r="D15" s="51"/>
      <c r="E15" s="39"/>
      <c r="F15" s="39"/>
      <c r="G15" s="39"/>
      <c r="H15" s="39"/>
      <c r="I15" s="39"/>
      <c r="J15" s="39"/>
      <c r="K15" s="40"/>
    </row>
    <row r="16" spans="1:11" s="22" customFormat="1" ht="7.5" customHeight="1" x14ac:dyDescent="0.3">
      <c r="A16" s="46"/>
      <c r="B16" s="47"/>
      <c r="C16" s="47"/>
      <c r="D16" s="47"/>
      <c r="E16" s="47"/>
      <c r="F16" s="47"/>
      <c r="G16" s="47"/>
      <c r="H16" s="47"/>
      <c r="I16" s="47"/>
      <c r="J16" s="47"/>
      <c r="K16" s="48"/>
    </row>
    <row r="17" spans="1:11" s="22" customFormat="1" ht="18.75" x14ac:dyDescent="0.3">
      <c r="A17" s="32"/>
      <c r="B17" s="120" t="s">
        <v>39</v>
      </c>
      <c r="C17" s="120"/>
      <c r="D17" s="120"/>
      <c r="E17" s="120"/>
      <c r="F17" s="120"/>
      <c r="G17" s="120"/>
      <c r="H17" s="120"/>
      <c r="I17" s="53">
        <f>SUM(I6:I15)</f>
        <v>0</v>
      </c>
      <c r="J17" s="29"/>
      <c r="K17" s="54">
        <f>SUM(K6:K15)</f>
        <v>0</v>
      </c>
    </row>
    <row r="18" spans="1:11" s="22" customFormat="1" ht="7.5" customHeight="1" thickBot="1" x14ac:dyDescent="0.35">
      <c r="A18" s="34"/>
      <c r="B18" s="35"/>
      <c r="C18" s="35"/>
      <c r="D18" s="35"/>
      <c r="E18" s="35"/>
      <c r="F18" s="35"/>
      <c r="G18" s="35"/>
      <c r="H18" s="35"/>
      <c r="I18" s="35"/>
      <c r="J18" s="35"/>
      <c r="K18" s="36"/>
    </row>
  </sheetData>
  <mergeCells count="14">
    <mergeCell ref="B17:H17"/>
    <mergeCell ref="B4:D4"/>
    <mergeCell ref="B5:D5"/>
    <mergeCell ref="B8:D8"/>
    <mergeCell ref="B9:D9"/>
    <mergeCell ref="B12:D12"/>
    <mergeCell ref="B13:D13"/>
    <mergeCell ref="B1:G1"/>
    <mergeCell ref="I1:K1"/>
    <mergeCell ref="A2:A3"/>
    <mergeCell ref="B2:D2"/>
    <mergeCell ref="E2:G2"/>
    <mergeCell ref="I2:K2"/>
    <mergeCell ref="B3:D3"/>
  </mergeCells>
  <pageMargins left="0.7" right="0.7" top="0.75" bottom="0.75" header="0.3" footer="0.3"/>
  <pageSetup paperSize="9" orientation="portrait"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workbookViewId="0"/>
  </sheetViews>
  <sheetFormatPr defaultRowHeight="16.5" x14ac:dyDescent="0.3"/>
  <cols>
    <col min="1" max="4" width="9.140625" style="22"/>
    <col min="5" max="5" width="11.42578125" style="22" customWidth="1"/>
    <col min="6" max="6" width="1.42578125" style="22" customWidth="1"/>
    <col min="7" max="7" width="11.42578125" style="22" customWidth="1"/>
    <col min="8" max="8" width="1.42578125" style="22" customWidth="1"/>
    <col min="9" max="9" width="11.42578125" style="22" customWidth="1"/>
    <col min="10" max="10" width="1.42578125" style="22" customWidth="1"/>
    <col min="11" max="11" width="11.42578125" style="22" customWidth="1"/>
    <col min="12" max="16384" width="9.140625" style="22"/>
  </cols>
  <sheetData>
    <row r="1" spans="1:11" ht="21" thickBot="1" x14ac:dyDescent="0.35">
      <c r="A1" s="23" t="s">
        <v>11</v>
      </c>
      <c r="B1" s="108" t="s">
        <v>12</v>
      </c>
      <c r="C1" s="108"/>
      <c r="D1" s="108"/>
      <c r="E1" s="108"/>
      <c r="F1" s="108"/>
      <c r="G1" s="108"/>
      <c r="H1" s="24"/>
      <c r="I1" s="109" t="s">
        <v>37</v>
      </c>
      <c r="J1" s="110"/>
      <c r="K1" s="111"/>
    </row>
    <row r="2" spans="1:11" x14ac:dyDescent="0.3">
      <c r="A2" s="112" t="s">
        <v>30</v>
      </c>
      <c r="B2" s="114" t="s">
        <v>31</v>
      </c>
      <c r="C2" s="114"/>
      <c r="D2" s="115"/>
      <c r="E2" s="116" t="s">
        <v>33</v>
      </c>
      <c r="F2" s="116"/>
      <c r="G2" s="116"/>
      <c r="H2" s="25"/>
      <c r="I2" s="116" t="s">
        <v>36</v>
      </c>
      <c r="J2" s="116"/>
      <c r="K2" s="117"/>
    </row>
    <row r="3" spans="1:11" ht="17.25" thickBot="1" x14ac:dyDescent="0.35">
      <c r="A3" s="113"/>
      <c r="B3" s="118" t="s">
        <v>32</v>
      </c>
      <c r="C3" s="118"/>
      <c r="D3" s="119"/>
      <c r="E3" s="26" t="s">
        <v>34</v>
      </c>
      <c r="F3" s="27"/>
      <c r="G3" s="26" t="s">
        <v>35</v>
      </c>
      <c r="H3" s="27"/>
      <c r="I3" s="26" t="s">
        <v>34</v>
      </c>
      <c r="J3" s="27"/>
      <c r="K3" s="28" t="s">
        <v>35</v>
      </c>
    </row>
    <row r="4" spans="1:11" x14ac:dyDescent="0.3">
      <c r="A4" s="43">
        <v>1</v>
      </c>
      <c r="B4" s="123"/>
      <c r="C4" s="123"/>
      <c r="D4" s="124"/>
      <c r="E4" s="37"/>
      <c r="F4" s="37"/>
      <c r="G4" s="37"/>
      <c r="H4" s="37"/>
      <c r="I4" s="37"/>
      <c r="J4" s="37"/>
      <c r="K4" s="38"/>
    </row>
    <row r="5" spans="1:11" ht="33" customHeight="1" x14ac:dyDescent="0.3">
      <c r="A5" s="42"/>
      <c r="B5" s="121" t="s">
        <v>189</v>
      </c>
      <c r="C5" s="121"/>
      <c r="D5" s="122"/>
      <c r="E5" s="29"/>
      <c r="F5" s="29"/>
      <c r="G5" s="29"/>
      <c r="H5" s="29"/>
      <c r="I5" s="29"/>
      <c r="J5" s="29"/>
      <c r="K5" s="33"/>
    </row>
    <row r="6" spans="1:11" x14ac:dyDescent="0.3">
      <c r="A6" s="42"/>
      <c r="B6" s="29"/>
      <c r="C6" s="69">
        <v>1</v>
      </c>
      <c r="D6" s="49" t="s">
        <v>190</v>
      </c>
      <c r="E6" s="53"/>
      <c r="F6" s="29"/>
      <c r="G6" s="53"/>
      <c r="H6" s="29"/>
      <c r="I6" s="53">
        <f>C6*E6</f>
        <v>0</v>
      </c>
      <c r="J6" s="29"/>
      <c r="K6" s="54">
        <f>C6*G6</f>
        <v>0</v>
      </c>
    </row>
    <row r="7" spans="1:11" ht="7.5" customHeight="1" x14ac:dyDescent="0.3">
      <c r="A7" s="44"/>
      <c r="B7" s="39"/>
      <c r="C7" s="39"/>
      <c r="D7" s="51"/>
      <c r="E7" s="39"/>
      <c r="F7" s="39"/>
      <c r="G7" s="39"/>
      <c r="H7" s="39"/>
      <c r="I7" s="39"/>
      <c r="J7" s="39"/>
      <c r="K7" s="40"/>
    </row>
    <row r="8" spans="1:11" x14ac:dyDescent="0.3">
      <c r="A8" s="43">
        <v>2</v>
      </c>
      <c r="B8" s="123" t="s">
        <v>49</v>
      </c>
      <c r="C8" s="123"/>
      <c r="D8" s="124"/>
      <c r="E8" s="37"/>
      <c r="F8" s="37"/>
      <c r="G8" s="37"/>
      <c r="H8" s="37"/>
      <c r="I8" s="37"/>
      <c r="J8" s="37"/>
      <c r="K8" s="38"/>
    </row>
    <row r="9" spans="1:11" ht="67.5" customHeight="1" x14ac:dyDescent="0.3">
      <c r="A9" s="42"/>
      <c r="B9" s="121" t="s">
        <v>50</v>
      </c>
      <c r="C9" s="121"/>
      <c r="D9" s="122"/>
      <c r="E9" s="29"/>
      <c r="F9" s="29"/>
      <c r="G9" s="29"/>
      <c r="H9" s="29"/>
      <c r="I9" s="29"/>
      <c r="J9" s="29"/>
      <c r="K9" s="33"/>
    </row>
    <row r="10" spans="1:11" x14ac:dyDescent="0.3">
      <c r="A10" s="42"/>
      <c r="B10" s="29"/>
      <c r="C10" s="69">
        <v>1</v>
      </c>
      <c r="D10" s="49" t="s">
        <v>45</v>
      </c>
      <c r="E10" s="53"/>
      <c r="F10" s="29"/>
      <c r="G10" s="53"/>
      <c r="H10" s="29"/>
      <c r="I10" s="53">
        <f>C10*E10</f>
        <v>0</v>
      </c>
      <c r="J10" s="29"/>
      <c r="K10" s="54">
        <f>C10*G10</f>
        <v>0</v>
      </c>
    </row>
    <row r="11" spans="1:11" ht="7.5" customHeight="1" x14ac:dyDescent="0.3">
      <c r="A11" s="42"/>
      <c r="B11" s="29"/>
      <c r="C11" s="29"/>
      <c r="D11" s="50"/>
      <c r="E11" s="29"/>
      <c r="F11" s="29"/>
      <c r="G11" s="29"/>
      <c r="H11" s="29"/>
      <c r="I11" s="29"/>
      <c r="J11" s="29"/>
      <c r="K11" s="33"/>
    </row>
    <row r="12" spans="1:11" x14ac:dyDescent="0.3">
      <c r="A12" s="43">
        <v>3</v>
      </c>
      <c r="B12" s="123" t="s">
        <v>51</v>
      </c>
      <c r="C12" s="123"/>
      <c r="D12" s="124"/>
      <c r="E12" s="37"/>
      <c r="F12" s="37"/>
      <c r="G12" s="37"/>
      <c r="H12" s="37"/>
      <c r="I12" s="37"/>
      <c r="J12" s="37"/>
      <c r="K12" s="38"/>
    </row>
    <row r="13" spans="1:11" ht="68.25" customHeight="1" x14ac:dyDescent="0.3">
      <c r="A13" s="42"/>
      <c r="B13" s="121" t="s">
        <v>52</v>
      </c>
      <c r="C13" s="121"/>
      <c r="D13" s="122"/>
      <c r="E13" s="29"/>
      <c r="F13" s="29"/>
      <c r="G13" s="29"/>
      <c r="H13" s="29"/>
      <c r="I13" s="29"/>
      <c r="J13" s="29"/>
      <c r="K13" s="33"/>
    </row>
    <row r="14" spans="1:11" x14ac:dyDescent="0.3">
      <c r="A14" s="42"/>
      <c r="B14" s="29"/>
      <c r="C14" s="69">
        <v>4</v>
      </c>
      <c r="D14" s="49" t="s">
        <v>45</v>
      </c>
      <c r="E14" s="53"/>
      <c r="F14" s="29"/>
      <c r="G14" s="53"/>
      <c r="H14" s="29"/>
      <c r="I14" s="53">
        <f>C14*E14</f>
        <v>0</v>
      </c>
      <c r="J14" s="29"/>
      <c r="K14" s="54">
        <f>C14*G14</f>
        <v>0</v>
      </c>
    </row>
    <row r="15" spans="1:11" ht="7.5" customHeight="1" thickBot="1" x14ac:dyDescent="0.35">
      <c r="A15" s="44"/>
      <c r="B15" s="39"/>
      <c r="C15" s="39"/>
      <c r="D15" s="51"/>
      <c r="E15" s="39"/>
      <c r="F15" s="39"/>
      <c r="G15" s="39"/>
      <c r="H15" s="39"/>
      <c r="I15" s="39"/>
      <c r="J15" s="39"/>
      <c r="K15" s="40"/>
    </row>
    <row r="16" spans="1:11" ht="7.5" customHeight="1" x14ac:dyDescent="0.3">
      <c r="A16" s="46"/>
      <c r="B16" s="47"/>
      <c r="C16" s="47"/>
      <c r="D16" s="47"/>
      <c r="E16" s="47"/>
      <c r="F16" s="47"/>
      <c r="G16" s="47"/>
      <c r="H16" s="47"/>
      <c r="I16" s="47"/>
      <c r="J16" s="47"/>
      <c r="K16" s="48"/>
    </row>
    <row r="17" spans="1:11" ht="18.75" x14ac:dyDescent="0.3">
      <c r="A17" s="32"/>
      <c r="B17" s="120" t="s">
        <v>39</v>
      </c>
      <c r="C17" s="120"/>
      <c r="D17" s="120"/>
      <c r="E17" s="120"/>
      <c r="F17" s="120"/>
      <c r="G17" s="120"/>
      <c r="H17" s="120"/>
      <c r="I17" s="53">
        <f>SUM(I10:I15)</f>
        <v>0</v>
      </c>
      <c r="J17" s="29"/>
      <c r="K17" s="54">
        <f>SUM(K10:K15)</f>
        <v>0</v>
      </c>
    </row>
    <row r="18" spans="1:11" ht="7.5" customHeight="1" thickBot="1" x14ac:dyDescent="0.35">
      <c r="A18" s="34"/>
      <c r="B18" s="35"/>
      <c r="C18" s="35"/>
      <c r="D18" s="35"/>
      <c r="E18" s="35"/>
      <c r="F18" s="35"/>
      <c r="G18" s="35"/>
      <c r="H18" s="35"/>
      <c r="I18" s="35"/>
      <c r="J18" s="35"/>
      <c r="K18" s="36"/>
    </row>
    <row r="20" spans="1:11" ht="17.25" thickBot="1" x14ac:dyDescent="0.35"/>
    <row r="21" spans="1:11" ht="21" thickBot="1" x14ac:dyDescent="0.35">
      <c r="A21" s="23" t="s">
        <v>11</v>
      </c>
      <c r="B21" s="108" t="s">
        <v>12</v>
      </c>
      <c r="C21" s="108"/>
      <c r="D21" s="108"/>
      <c r="E21" s="108"/>
      <c r="F21" s="108"/>
      <c r="G21" s="108"/>
      <c r="H21" s="24"/>
      <c r="I21" s="109" t="s">
        <v>40</v>
      </c>
      <c r="J21" s="110"/>
      <c r="K21" s="111"/>
    </row>
    <row r="22" spans="1:11" x14ac:dyDescent="0.3">
      <c r="A22" s="112" t="s">
        <v>30</v>
      </c>
      <c r="B22" s="114" t="s">
        <v>31</v>
      </c>
      <c r="C22" s="114"/>
      <c r="D22" s="115"/>
      <c r="E22" s="116" t="s">
        <v>33</v>
      </c>
      <c r="F22" s="116"/>
      <c r="G22" s="116"/>
      <c r="H22" s="25"/>
      <c r="I22" s="116" t="s">
        <v>36</v>
      </c>
      <c r="J22" s="116"/>
      <c r="K22" s="117"/>
    </row>
    <row r="23" spans="1:11" ht="17.25" thickBot="1" x14ac:dyDescent="0.35">
      <c r="A23" s="113"/>
      <c r="B23" s="118" t="s">
        <v>32</v>
      </c>
      <c r="C23" s="118"/>
      <c r="D23" s="119"/>
      <c r="E23" s="26" t="s">
        <v>34</v>
      </c>
      <c r="F23" s="27"/>
      <c r="G23" s="26" t="s">
        <v>35</v>
      </c>
      <c r="H23" s="27"/>
      <c r="I23" s="26" t="s">
        <v>34</v>
      </c>
      <c r="J23" s="27"/>
      <c r="K23" s="28" t="s">
        <v>35</v>
      </c>
    </row>
    <row r="24" spans="1:11" x14ac:dyDescent="0.3">
      <c r="A24" s="43">
        <v>1</v>
      </c>
      <c r="B24" s="123"/>
      <c r="C24" s="123"/>
      <c r="D24" s="124"/>
      <c r="E24" s="37"/>
      <c r="F24" s="37"/>
      <c r="G24" s="37"/>
      <c r="H24" s="37"/>
      <c r="I24" s="37"/>
      <c r="J24" s="37"/>
      <c r="K24" s="38"/>
    </row>
    <row r="25" spans="1:11" ht="33" customHeight="1" x14ac:dyDescent="0.3">
      <c r="A25" s="42"/>
      <c r="B25" s="121" t="s">
        <v>189</v>
      </c>
      <c r="C25" s="121"/>
      <c r="D25" s="122"/>
      <c r="E25" s="29"/>
      <c r="F25" s="29"/>
      <c r="G25" s="29"/>
      <c r="H25" s="29"/>
      <c r="I25" s="29"/>
      <c r="J25" s="29"/>
      <c r="K25" s="33"/>
    </row>
    <row r="26" spans="1:11" x14ac:dyDescent="0.3">
      <c r="A26" s="42"/>
      <c r="B26" s="29"/>
      <c r="C26" s="69">
        <v>1</v>
      </c>
      <c r="D26" s="49" t="s">
        <v>190</v>
      </c>
      <c r="E26" s="53"/>
      <c r="F26" s="29"/>
      <c r="G26" s="53"/>
      <c r="H26" s="29"/>
      <c r="I26" s="53">
        <f>C26*E26</f>
        <v>0</v>
      </c>
      <c r="J26" s="29"/>
      <c r="K26" s="54">
        <f>C26*G26</f>
        <v>0</v>
      </c>
    </row>
    <row r="27" spans="1:11" ht="7.5" customHeight="1" thickBot="1" x14ac:dyDescent="0.35">
      <c r="A27" s="44"/>
      <c r="B27" s="39"/>
      <c r="C27" s="39"/>
      <c r="D27" s="51"/>
      <c r="E27" s="39"/>
      <c r="F27" s="39"/>
      <c r="G27" s="39"/>
      <c r="H27" s="39"/>
      <c r="I27" s="39"/>
      <c r="J27" s="39"/>
      <c r="K27" s="40"/>
    </row>
    <row r="28" spans="1:11" x14ac:dyDescent="0.3">
      <c r="A28" s="41">
        <v>2</v>
      </c>
      <c r="B28" s="114" t="s">
        <v>49</v>
      </c>
      <c r="C28" s="114"/>
      <c r="D28" s="115"/>
      <c r="E28" s="30"/>
      <c r="F28" s="25"/>
      <c r="G28" s="30"/>
      <c r="H28" s="25"/>
      <c r="I28" s="30"/>
      <c r="J28" s="25"/>
      <c r="K28" s="31"/>
    </row>
    <row r="29" spans="1:11" ht="67.5" customHeight="1" x14ac:dyDescent="0.3">
      <c r="A29" s="42"/>
      <c r="B29" s="121" t="s">
        <v>50</v>
      </c>
      <c r="C29" s="121"/>
      <c r="D29" s="122"/>
      <c r="E29" s="29"/>
      <c r="F29" s="29"/>
      <c r="G29" s="29"/>
      <c r="H29" s="29"/>
      <c r="I29" s="29"/>
      <c r="J29" s="29"/>
      <c r="K29" s="33"/>
    </row>
    <row r="30" spans="1:11" x14ac:dyDescent="0.3">
      <c r="A30" s="42"/>
      <c r="B30" s="29"/>
      <c r="C30" s="69">
        <v>3</v>
      </c>
      <c r="D30" s="49" t="s">
        <v>45</v>
      </c>
      <c r="E30" s="53"/>
      <c r="F30" s="29"/>
      <c r="G30" s="53"/>
      <c r="H30" s="29"/>
      <c r="I30" s="53">
        <f>C30*E30</f>
        <v>0</v>
      </c>
      <c r="J30" s="29"/>
      <c r="K30" s="54">
        <f>C30*G30</f>
        <v>0</v>
      </c>
    </row>
    <row r="31" spans="1:11" ht="7.5" customHeight="1" x14ac:dyDescent="0.3">
      <c r="A31" s="42"/>
      <c r="B31" s="29"/>
      <c r="C31" s="29"/>
      <c r="D31" s="50"/>
      <c r="E31" s="29"/>
      <c r="F31" s="29"/>
      <c r="G31" s="29"/>
      <c r="H31" s="29"/>
      <c r="I31" s="29"/>
      <c r="J31" s="29"/>
      <c r="K31" s="33"/>
    </row>
    <row r="32" spans="1:11" x14ac:dyDescent="0.3">
      <c r="A32" s="43">
        <v>3</v>
      </c>
      <c r="B32" s="123" t="s">
        <v>53</v>
      </c>
      <c r="C32" s="123"/>
      <c r="D32" s="124"/>
      <c r="E32" s="37"/>
      <c r="F32" s="37"/>
      <c r="G32" s="37"/>
      <c r="H32" s="37"/>
      <c r="I32" s="37"/>
      <c r="J32" s="37"/>
      <c r="K32" s="38"/>
    </row>
    <row r="33" spans="1:11" ht="48.75" customHeight="1" x14ac:dyDescent="0.3">
      <c r="A33" s="42"/>
      <c r="B33" s="121" t="s">
        <v>54</v>
      </c>
      <c r="C33" s="121"/>
      <c r="D33" s="122"/>
      <c r="E33" s="29"/>
      <c r="F33" s="29"/>
      <c r="G33" s="29"/>
      <c r="H33" s="29"/>
      <c r="I33" s="29"/>
      <c r="J33" s="29"/>
      <c r="K33" s="33"/>
    </row>
    <row r="34" spans="1:11" x14ac:dyDescent="0.3">
      <c r="A34" s="42"/>
      <c r="B34" s="29"/>
      <c r="C34" s="69">
        <v>1</v>
      </c>
      <c r="D34" s="49" t="s">
        <v>45</v>
      </c>
      <c r="E34" s="53"/>
      <c r="F34" s="29"/>
      <c r="G34" s="53"/>
      <c r="H34" s="29"/>
      <c r="I34" s="53">
        <f>C34*E34</f>
        <v>0</v>
      </c>
      <c r="J34" s="29"/>
      <c r="K34" s="54">
        <f>C34*G34</f>
        <v>0</v>
      </c>
    </row>
    <row r="35" spans="1:11" ht="7.5" customHeight="1" x14ac:dyDescent="0.3">
      <c r="A35" s="44"/>
      <c r="B35" s="39"/>
      <c r="C35" s="39"/>
      <c r="D35" s="51"/>
      <c r="E35" s="39"/>
      <c r="F35" s="39"/>
      <c r="G35" s="39"/>
      <c r="H35" s="39"/>
      <c r="I35" s="39"/>
      <c r="J35" s="39"/>
      <c r="K35" s="40"/>
    </row>
    <row r="36" spans="1:11" x14ac:dyDescent="0.3">
      <c r="A36" s="45">
        <v>4</v>
      </c>
      <c r="B36" s="125" t="s">
        <v>191</v>
      </c>
      <c r="C36" s="125"/>
      <c r="D36" s="126"/>
      <c r="E36" s="29"/>
      <c r="F36" s="29"/>
      <c r="G36" s="29"/>
      <c r="H36" s="29"/>
      <c r="I36" s="29"/>
      <c r="J36" s="29"/>
      <c r="K36" s="33"/>
    </row>
    <row r="37" spans="1:11" ht="106.5" customHeight="1" x14ac:dyDescent="0.3">
      <c r="A37" s="42"/>
      <c r="B37" s="121" t="s">
        <v>192</v>
      </c>
      <c r="C37" s="121"/>
      <c r="D37" s="122"/>
      <c r="E37" s="29"/>
      <c r="F37" s="29"/>
      <c r="G37" s="29"/>
      <c r="H37" s="29"/>
      <c r="I37" s="29"/>
      <c r="J37" s="29"/>
      <c r="K37" s="33"/>
    </row>
    <row r="38" spans="1:11" x14ac:dyDescent="0.3">
      <c r="A38" s="42"/>
      <c r="B38" s="29"/>
      <c r="C38" s="69">
        <v>6</v>
      </c>
      <c r="D38" s="49" t="s">
        <v>45</v>
      </c>
      <c r="E38" s="53"/>
      <c r="F38" s="29"/>
      <c r="G38" s="53"/>
      <c r="H38" s="29"/>
      <c r="I38" s="53">
        <f>C38*E38</f>
        <v>0</v>
      </c>
      <c r="J38" s="29"/>
      <c r="K38" s="54">
        <f>C38*G38</f>
        <v>0</v>
      </c>
    </row>
    <row r="39" spans="1:11" ht="7.5" customHeight="1" x14ac:dyDescent="0.3">
      <c r="A39" s="44"/>
      <c r="B39" s="39"/>
      <c r="C39" s="39"/>
      <c r="D39" s="51"/>
      <c r="E39" s="39"/>
      <c r="F39" s="39"/>
      <c r="G39" s="39"/>
      <c r="H39" s="39"/>
      <c r="I39" s="39"/>
      <c r="J39" s="39"/>
      <c r="K39" s="40"/>
    </row>
    <row r="40" spans="1:11" x14ac:dyDescent="0.3">
      <c r="A40" s="45">
        <v>5</v>
      </c>
      <c r="B40" s="125" t="s">
        <v>193</v>
      </c>
      <c r="C40" s="125"/>
      <c r="D40" s="126"/>
      <c r="E40" s="29"/>
      <c r="F40" s="29"/>
      <c r="G40" s="29"/>
      <c r="H40" s="29"/>
      <c r="I40" s="29"/>
      <c r="J40" s="29"/>
      <c r="K40" s="33"/>
    </row>
    <row r="41" spans="1:11" ht="106.5" customHeight="1" x14ac:dyDescent="0.3">
      <c r="A41" s="42"/>
      <c r="B41" s="121" t="s">
        <v>194</v>
      </c>
      <c r="C41" s="121"/>
      <c r="D41" s="122"/>
      <c r="E41" s="29"/>
      <c r="F41" s="29"/>
      <c r="G41" s="29"/>
      <c r="H41" s="29"/>
      <c r="I41" s="29"/>
      <c r="J41" s="29"/>
      <c r="K41" s="33"/>
    </row>
    <row r="42" spans="1:11" x14ac:dyDescent="0.3">
      <c r="A42" s="42"/>
      <c r="B42" s="29"/>
      <c r="C42" s="69">
        <v>8</v>
      </c>
      <c r="D42" s="49" t="s">
        <v>45</v>
      </c>
      <c r="E42" s="53"/>
      <c r="F42" s="29"/>
      <c r="G42" s="53"/>
      <c r="H42" s="29"/>
      <c r="I42" s="53">
        <f>C42*E42</f>
        <v>0</v>
      </c>
      <c r="J42" s="29"/>
      <c r="K42" s="54">
        <f>C42*G42</f>
        <v>0</v>
      </c>
    </row>
    <row r="43" spans="1:11" ht="7.5" customHeight="1" x14ac:dyDescent="0.3">
      <c r="A43" s="44"/>
      <c r="B43" s="39"/>
      <c r="C43" s="39"/>
      <c r="D43" s="51"/>
      <c r="E43" s="39"/>
      <c r="F43" s="39"/>
      <c r="G43" s="39"/>
      <c r="H43" s="39"/>
      <c r="I43" s="39"/>
      <c r="J43" s="39"/>
      <c r="K43" s="40"/>
    </row>
    <row r="44" spans="1:11" x14ac:dyDescent="0.3">
      <c r="A44" s="45">
        <v>6</v>
      </c>
      <c r="B44" s="125" t="s">
        <v>195</v>
      </c>
      <c r="C44" s="125"/>
      <c r="D44" s="126"/>
      <c r="E44" s="29"/>
      <c r="F44" s="29"/>
      <c r="G44" s="29"/>
      <c r="H44" s="29"/>
      <c r="I44" s="29"/>
      <c r="J44" s="29"/>
      <c r="K44" s="33"/>
    </row>
    <row r="45" spans="1:11" ht="107.25" customHeight="1" x14ac:dyDescent="0.3">
      <c r="A45" s="42"/>
      <c r="B45" s="121" t="s">
        <v>196</v>
      </c>
      <c r="C45" s="121"/>
      <c r="D45" s="122"/>
      <c r="E45" s="29"/>
      <c r="F45" s="29"/>
      <c r="G45" s="29"/>
      <c r="H45" s="29"/>
      <c r="I45" s="29"/>
      <c r="J45" s="29"/>
      <c r="K45" s="33"/>
    </row>
    <row r="46" spans="1:11" x14ac:dyDescent="0.3">
      <c r="A46" s="42"/>
      <c r="B46" s="29"/>
      <c r="C46" s="69">
        <v>4</v>
      </c>
      <c r="D46" s="49" t="s">
        <v>45</v>
      </c>
      <c r="E46" s="53"/>
      <c r="F46" s="29"/>
      <c r="G46" s="53"/>
      <c r="H46" s="29"/>
      <c r="I46" s="53">
        <f>C46*E46</f>
        <v>0</v>
      </c>
      <c r="J46" s="29"/>
      <c r="K46" s="54">
        <f>C46*G46</f>
        <v>0</v>
      </c>
    </row>
    <row r="47" spans="1:11" ht="7.5" customHeight="1" x14ac:dyDescent="0.3">
      <c r="A47" s="44"/>
      <c r="B47" s="39"/>
      <c r="C47" s="39"/>
      <c r="D47" s="51"/>
      <c r="E47" s="39"/>
      <c r="F47" s="39"/>
      <c r="G47" s="39"/>
      <c r="H47" s="39"/>
      <c r="I47" s="39"/>
      <c r="J47" s="39"/>
      <c r="K47" s="40"/>
    </row>
    <row r="48" spans="1:11" x14ac:dyDescent="0.3">
      <c r="A48" s="43">
        <v>7</v>
      </c>
      <c r="B48" s="123" t="s">
        <v>51</v>
      </c>
      <c r="C48" s="123"/>
      <c r="D48" s="124"/>
      <c r="E48" s="37"/>
      <c r="F48" s="37"/>
      <c r="G48" s="37"/>
      <c r="H48" s="37"/>
      <c r="I48" s="37"/>
      <c r="J48" s="37"/>
      <c r="K48" s="38"/>
    </row>
    <row r="49" spans="1:11" ht="68.25" customHeight="1" x14ac:dyDescent="0.3">
      <c r="A49" s="42"/>
      <c r="B49" s="121" t="s">
        <v>52</v>
      </c>
      <c r="C49" s="121"/>
      <c r="D49" s="122"/>
      <c r="E49" s="29"/>
      <c r="F49" s="29"/>
      <c r="G49" s="29"/>
      <c r="H49" s="29"/>
      <c r="I49" s="29"/>
      <c r="J49" s="29"/>
      <c r="K49" s="33"/>
    </row>
    <row r="50" spans="1:11" x14ac:dyDescent="0.3">
      <c r="A50" s="42"/>
      <c r="B50" s="29"/>
      <c r="C50" s="69">
        <v>4</v>
      </c>
      <c r="D50" s="49" t="s">
        <v>45</v>
      </c>
      <c r="E50" s="53"/>
      <c r="F50" s="29"/>
      <c r="G50" s="53"/>
      <c r="H50" s="29"/>
      <c r="I50" s="53">
        <f>C50*E50</f>
        <v>0</v>
      </c>
      <c r="J50" s="29"/>
      <c r="K50" s="54">
        <f>C50*G50</f>
        <v>0</v>
      </c>
    </row>
    <row r="51" spans="1:11" ht="7.5" customHeight="1" thickBot="1" x14ac:dyDescent="0.35">
      <c r="A51" s="44"/>
      <c r="B51" s="39"/>
      <c r="C51" s="39"/>
      <c r="D51" s="51"/>
      <c r="E51" s="39"/>
      <c r="F51" s="39"/>
      <c r="G51" s="39"/>
      <c r="H51" s="39"/>
      <c r="I51" s="39"/>
      <c r="J51" s="39"/>
      <c r="K51" s="40"/>
    </row>
    <row r="52" spans="1:11" ht="7.5" customHeight="1" x14ac:dyDescent="0.3">
      <c r="A52" s="46"/>
      <c r="B52" s="47"/>
      <c r="C52" s="47"/>
      <c r="D52" s="47"/>
      <c r="E52" s="47"/>
      <c r="F52" s="47"/>
      <c r="G52" s="47"/>
      <c r="H52" s="47"/>
      <c r="I52" s="47"/>
      <c r="J52" s="47"/>
      <c r="K52" s="48"/>
    </row>
    <row r="53" spans="1:11" ht="18.75" x14ac:dyDescent="0.3">
      <c r="A53" s="32"/>
      <c r="B53" s="120" t="s">
        <v>39</v>
      </c>
      <c r="C53" s="120"/>
      <c r="D53" s="120"/>
      <c r="E53" s="120"/>
      <c r="F53" s="120"/>
      <c r="G53" s="120"/>
      <c r="H53" s="120"/>
      <c r="I53" s="53">
        <f>SUM(I30:I50)</f>
        <v>0</v>
      </c>
      <c r="J53" s="29"/>
      <c r="K53" s="54">
        <f>SUM(K30:K50)</f>
        <v>0</v>
      </c>
    </row>
    <row r="54" spans="1:11" ht="7.5" customHeight="1" thickBot="1" x14ac:dyDescent="0.35">
      <c r="A54" s="34"/>
      <c r="B54" s="35"/>
      <c r="C54" s="35"/>
      <c r="D54" s="35"/>
      <c r="E54" s="35"/>
      <c r="F54" s="35"/>
      <c r="G54" s="35"/>
      <c r="H54" s="35"/>
      <c r="I54" s="35"/>
      <c r="J54" s="35"/>
      <c r="K54" s="36"/>
    </row>
  </sheetData>
  <mergeCells count="36">
    <mergeCell ref="B24:D24"/>
    <mergeCell ref="B25:D25"/>
    <mergeCell ref="B48:D48"/>
    <mergeCell ref="B37:D37"/>
    <mergeCell ref="B17:H17"/>
    <mergeCell ref="B21:G21"/>
    <mergeCell ref="B28:D28"/>
    <mergeCell ref="B29:D29"/>
    <mergeCell ref="B32:D32"/>
    <mergeCell ref="B33:D33"/>
    <mergeCell ref="B36:D36"/>
    <mergeCell ref="B49:D49"/>
    <mergeCell ref="B53:H53"/>
    <mergeCell ref="B40:D40"/>
    <mergeCell ref="B41:D41"/>
    <mergeCell ref="B44:D44"/>
    <mergeCell ref="B45:D45"/>
    <mergeCell ref="I21:K21"/>
    <mergeCell ref="A22:A23"/>
    <mergeCell ref="B22:D22"/>
    <mergeCell ref="E22:G22"/>
    <mergeCell ref="I22:K22"/>
    <mergeCell ref="B23:D23"/>
    <mergeCell ref="B13:D13"/>
    <mergeCell ref="B1:G1"/>
    <mergeCell ref="I1:K1"/>
    <mergeCell ref="A2:A3"/>
    <mergeCell ref="B2:D2"/>
    <mergeCell ref="E2:G2"/>
    <mergeCell ref="I2:K2"/>
    <mergeCell ref="B3:D3"/>
    <mergeCell ref="B4:D4"/>
    <mergeCell ref="B5:D5"/>
    <mergeCell ref="B8:D8"/>
    <mergeCell ref="B9:D9"/>
    <mergeCell ref="B12:D12"/>
  </mergeCells>
  <pageMargins left="0.7" right="0.7" top="0.75" bottom="0.75" header="0.3" footer="0.3"/>
  <pageSetup paperSize="9" orientation="portrait"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workbookViewId="0"/>
  </sheetViews>
  <sheetFormatPr defaultRowHeight="16.5" x14ac:dyDescent="0.3"/>
  <cols>
    <col min="1" max="4" width="9.140625" style="22"/>
    <col min="5" max="5" width="11.42578125" style="22" customWidth="1"/>
    <col min="6" max="6" width="1.42578125" style="22" customWidth="1"/>
    <col min="7" max="7" width="11.42578125" style="22" customWidth="1"/>
    <col min="8" max="8" width="1.42578125" style="22" customWidth="1"/>
    <col min="9" max="9" width="11.42578125" style="22" customWidth="1"/>
    <col min="10" max="10" width="1.42578125" style="22" customWidth="1"/>
    <col min="11" max="11" width="11.42578125" style="22" customWidth="1"/>
    <col min="12" max="16384" width="9.140625" style="22"/>
  </cols>
  <sheetData>
    <row r="1" spans="1:11" ht="21" thickBot="1" x14ac:dyDescent="0.35">
      <c r="A1" s="23" t="s">
        <v>13</v>
      </c>
      <c r="B1" s="108" t="s">
        <v>14</v>
      </c>
      <c r="C1" s="108"/>
      <c r="D1" s="108"/>
      <c r="E1" s="108"/>
      <c r="F1" s="108"/>
      <c r="G1" s="108"/>
      <c r="H1" s="24"/>
      <c r="I1" s="109" t="s">
        <v>37</v>
      </c>
      <c r="J1" s="110"/>
      <c r="K1" s="111"/>
    </row>
    <row r="2" spans="1:11" x14ac:dyDescent="0.3">
      <c r="A2" s="112" t="s">
        <v>30</v>
      </c>
      <c r="B2" s="114" t="s">
        <v>31</v>
      </c>
      <c r="C2" s="114"/>
      <c r="D2" s="115"/>
      <c r="E2" s="116" t="s">
        <v>33</v>
      </c>
      <c r="F2" s="116"/>
      <c r="G2" s="116"/>
      <c r="H2" s="25"/>
      <c r="I2" s="116" t="s">
        <v>36</v>
      </c>
      <c r="J2" s="116"/>
      <c r="K2" s="117"/>
    </row>
    <row r="3" spans="1:11" ht="17.25" thickBot="1" x14ac:dyDescent="0.35">
      <c r="A3" s="113"/>
      <c r="B3" s="118" t="s">
        <v>32</v>
      </c>
      <c r="C3" s="118"/>
      <c r="D3" s="119"/>
      <c r="E3" s="26" t="s">
        <v>34</v>
      </c>
      <c r="F3" s="27"/>
      <c r="G3" s="26" t="s">
        <v>35</v>
      </c>
      <c r="H3" s="27"/>
      <c r="I3" s="26" t="s">
        <v>34</v>
      </c>
      <c r="J3" s="27"/>
      <c r="K3" s="28" t="s">
        <v>35</v>
      </c>
    </row>
    <row r="4" spans="1:11" x14ac:dyDescent="0.3">
      <c r="A4" s="41">
        <v>1</v>
      </c>
      <c r="B4" s="114" t="s">
        <v>55</v>
      </c>
      <c r="C4" s="114"/>
      <c r="D4" s="115"/>
      <c r="E4" s="30"/>
      <c r="F4" s="25"/>
      <c r="G4" s="30"/>
      <c r="H4" s="25"/>
      <c r="I4" s="30"/>
      <c r="J4" s="25"/>
      <c r="K4" s="31"/>
    </row>
    <row r="5" spans="1:11" ht="84" customHeight="1" x14ac:dyDescent="0.3">
      <c r="A5" s="42"/>
      <c r="B5" s="121" t="s">
        <v>56</v>
      </c>
      <c r="C5" s="121"/>
      <c r="D5" s="122"/>
      <c r="E5" s="29"/>
      <c r="F5" s="29"/>
      <c r="G5" s="29"/>
      <c r="H5" s="29"/>
      <c r="I5" s="29"/>
      <c r="J5" s="29"/>
      <c r="K5" s="33"/>
    </row>
    <row r="6" spans="1:11" ht="19.5" x14ac:dyDescent="0.3">
      <c r="A6" s="42"/>
      <c r="B6" s="29"/>
      <c r="C6" s="73">
        <v>200</v>
      </c>
      <c r="D6" s="49" t="s">
        <v>57</v>
      </c>
      <c r="E6" s="53"/>
      <c r="F6" s="29"/>
      <c r="G6" s="53"/>
      <c r="H6" s="29"/>
      <c r="I6" s="53">
        <f>C6*E6</f>
        <v>0</v>
      </c>
      <c r="J6" s="29"/>
      <c r="K6" s="54">
        <f>C6*G6</f>
        <v>0</v>
      </c>
    </row>
    <row r="7" spans="1:11" ht="7.5" customHeight="1" thickBot="1" x14ac:dyDescent="0.35">
      <c r="A7" s="42"/>
      <c r="B7" s="29"/>
      <c r="C7" s="29"/>
      <c r="D7" s="50"/>
      <c r="E7" s="29"/>
      <c r="F7" s="29"/>
      <c r="G7" s="29"/>
      <c r="H7" s="29"/>
      <c r="I7" s="29"/>
      <c r="J7" s="29"/>
      <c r="K7" s="33"/>
    </row>
    <row r="8" spans="1:11" ht="7.5" customHeight="1" x14ac:dyDescent="0.3">
      <c r="A8" s="46"/>
      <c r="B8" s="47"/>
      <c r="C8" s="47"/>
      <c r="D8" s="47"/>
      <c r="E8" s="47"/>
      <c r="F8" s="47"/>
      <c r="G8" s="47"/>
      <c r="H8" s="47"/>
      <c r="I8" s="47"/>
      <c r="J8" s="47"/>
      <c r="K8" s="48"/>
    </row>
    <row r="9" spans="1:11" ht="18.75" x14ac:dyDescent="0.3">
      <c r="A9" s="32"/>
      <c r="B9" s="120" t="s">
        <v>39</v>
      </c>
      <c r="C9" s="120"/>
      <c r="D9" s="120"/>
      <c r="E9" s="120"/>
      <c r="F9" s="120"/>
      <c r="G9" s="120"/>
      <c r="H9" s="120"/>
      <c r="I9" s="53">
        <f>SUM(I4:I6)</f>
        <v>0</v>
      </c>
      <c r="J9" s="29"/>
      <c r="K9" s="54">
        <f>SUM(K4:K6)</f>
        <v>0</v>
      </c>
    </row>
    <row r="10" spans="1:11" ht="7.5" customHeight="1" thickBot="1" x14ac:dyDescent="0.35">
      <c r="A10" s="34"/>
      <c r="B10" s="35"/>
      <c r="C10" s="35"/>
      <c r="D10" s="35"/>
      <c r="E10" s="35"/>
      <c r="F10" s="35"/>
      <c r="G10" s="35"/>
      <c r="H10" s="35"/>
      <c r="I10" s="35"/>
      <c r="J10" s="35"/>
      <c r="K10" s="36"/>
    </row>
  </sheetData>
  <mergeCells count="10">
    <mergeCell ref="B4:D4"/>
    <mergeCell ref="B5:D5"/>
    <mergeCell ref="B9:H9"/>
    <mergeCell ref="B1:G1"/>
    <mergeCell ref="I1:K1"/>
    <mergeCell ref="A2:A3"/>
    <mergeCell ref="B2:D2"/>
    <mergeCell ref="E2:G2"/>
    <mergeCell ref="I2:K2"/>
    <mergeCell ref="B3:D3"/>
  </mergeCells>
  <pageMargins left="0.7" right="0.7" top="0.75" bottom="0.75" header="0.3" footer="0.3"/>
  <pageSetup paperSize="9" orientation="portrait"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6"/>
  <sheetViews>
    <sheetView workbookViewId="0"/>
  </sheetViews>
  <sheetFormatPr defaultRowHeight="16.5" x14ac:dyDescent="0.3"/>
  <cols>
    <col min="1" max="4" width="9.140625" style="22"/>
    <col min="5" max="5" width="11.42578125" style="22" customWidth="1"/>
    <col min="6" max="6" width="1.42578125" style="22" customWidth="1"/>
    <col min="7" max="7" width="11.42578125" style="22" customWidth="1"/>
    <col min="8" max="8" width="1.42578125" style="22" customWidth="1"/>
    <col min="9" max="9" width="11.42578125" style="22" customWidth="1"/>
    <col min="10" max="10" width="1.42578125" style="22" customWidth="1"/>
    <col min="11" max="11" width="11.42578125" style="22" customWidth="1"/>
    <col min="12" max="16384" width="9.140625" style="22"/>
  </cols>
  <sheetData>
    <row r="1" spans="1:11" ht="21" thickBot="1" x14ac:dyDescent="0.35">
      <c r="A1" s="23" t="s">
        <v>15</v>
      </c>
      <c r="B1" s="108" t="s">
        <v>58</v>
      </c>
      <c r="C1" s="108"/>
      <c r="D1" s="108"/>
      <c r="E1" s="108"/>
      <c r="F1" s="108"/>
      <c r="G1" s="108"/>
      <c r="H1" s="24"/>
      <c r="I1" s="109" t="s">
        <v>37</v>
      </c>
      <c r="J1" s="110"/>
      <c r="K1" s="111"/>
    </row>
    <row r="2" spans="1:11" x14ac:dyDescent="0.3">
      <c r="A2" s="112" t="s">
        <v>30</v>
      </c>
      <c r="B2" s="114" t="s">
        <v>31</v>
      </c>
      <c r="C2" s="114"/>
      <c r="D2" s="115"/>
      <c r="E2" s="116" t="s">
        <v>33</v>
      </c>
      <c r="F2" s="116"/>
      <c r="G2" s="116"/>
      <c r="H2" s="25"/>
      <c r="I2" s="116" t="s">
        <v>36</v>
      </c>
      <c r="J2" s="116"/>
      <c r="K2" s="117"/>
    </row>
    <row r="3" spans="1:11" ht="17.25" thickBot="1" x14ac:dyDescent="0.35">
      <c r="A3" s="113"/>
      <c r="B3" s="118" t="s">
        <v>32</v>
      </c>
      <c r="C3" s="118"/>
      <c r="D3" s="119"/>
      <c r="E3" s="26" t="s">
        <v>34</v>
      </c>
      <c r="F3" s="27"/>
      <c r="G3" s="26" t="s">
        <v>35</v>
      </c>
      <c r="H3" s="27"/>
      <c r="I3" s="26" t="s">
        <v>34</v>
      </c>
      <c r="J3" s="27"/>
      <c r="K3" s="28" t="s">
        <v>35</v>
      </c>
    </row>
    <row r="4" spans="1:11" x14ac:dyDescent="0.3">
      <c r="A4" s="45">
        <v>1</v>
      </c>
      <c r="B4" s="125" t="s">
        <v>200</v>
      </c>
      <c r="C4" s="125"/>
      <c r="D4" s="126"/>
      <c r="E4" s="29"/>
      <c r="F4" s="29"/>
      <c r="G4" s="29"/>
      <c r="H4" s="29"/>
      <c r="I4" s="29"/>
      <c r="J4" s="29"/>
      <c r="K4" s="33"/>
    </row>
    <row r="5" spans="1:11" ht="99" customHeight="1" x14ac:dyDescent="0.3">
      <c r="A5" s="42"/>
      <c r="B5" s="121" t="s">
        <v>199</v>
      </c>
      <c r="C5" s="121"/>
      <c r="D5" s="122"/>
      <c r="E5" s="29"/>
      <c r="F5" s="29"/>
      <c r="G5" s="29"/>
      <c r="H5" s="29"/>
      <c r="I5" s="29"/>
      <c r="J5" s="29"/>
      <c r="K5" s="33"/>
    </row>
    <row r="6" spans="1:11" ht="19.5" x14ac:dyDescent="0.3">
      <c r="A6" s="42"/>
      <c r="B6" s="29"/>
      <c r="C6" s="69">
        <v>160</v>
      </c>
      <c r="D6" s="49" t="s">
        <v>38</v>
      </c>
      <c r="E6" s="53"/>
      <c r="F6" s="29"/>
      <c r="G6" s="53"/>
      <c r="H6" s="29"/>
      <c r="I6" s="53">
        <f>C6*E6</f>
        <v>0</v>
      </c>
      <c r="J6" s="29"/>
      <c r="K6" s="54">
        <f>C6*G6</f>
        <v>0</v>
      </c>
    </row>
    <row r="7" spans="1:11" ht="7.5" customHeight="1" x14ac:dyDescent="0.3">
      <c r="A7" s="44"/>
      <c r="B7" s="39"/>
      <c r="C7" s="39"/>
      <c r="D7" s="51"/>
      <c r="E7" s="39"/>
      <c r="F7" s="39"/>
      <c r="G7" s="39"/>
      <c r="H7" s="39"/>
      <c r="I7" s="39"/>
      <c r="J7" s="39"/>
      <c r="K7" s="40"/>
    </row>
    <row r="8" spans="1:11" x14ac:dyDescent="0.3">
      <c r="A8" s="45">
        <v>2</v>
      </c>
      <c r="B8" s="125" t="s">
        <v>197</v>
      </c>
      <c r="C8" s="125"/>
      <c r="D8" s="126"/>
      <c r="E8" s="29"/>
      <c r="F8" s="29"/>
      <c r="G8" s="29"/>
      <c r="H8" s="29"/>
      <c r="I8" s="29"/>
      <c r="J8" s="29"/>
      <c r="K8" s="33"/>
    </row>
    <row r="9" spans="1:11" ht="117" customHeight="1" x14ac:dyDescent="0.3">
      <c r="A9" s="42"/>
      <c r="B9" s="121" t="s">
        <v>198</v>
      </c>
      <c r="C9" s="121"/>
      <c r="D9" s="122"/>
      <c r="E9" s="29"/>
      <c r="F9" s="29"/>
      <c r="G9" s="29"/>
      <c r="H9" s="29"/>
      <c r="I9" s="29"/>
      <c r="J9" s="29"/>
      <c r="K9" s="33"/>
    </row>
    <row r="10" spans="1:11" ht="19.5" x14ac:dyDescent="0.3">
      <c r="A10" s="42"/>
      <c r="B10" s="29"/>
      <c r="C10" s="69">
        <v>85</v>
      </c>
      <c r="D10" s="49" t="s">
        <v>38</v>
      </c>
      <c r="E10" s="53"/>
      <c r="F10" s="29"/>
      <c r="G10" s="53"/>
      <c r="H10" s="29"/>
      <c r="I10" s="53">
        <f>C10*E10</f>
        <v>0</v>
      </c>
      <c r="J10" s="29"/>
      <c r="K10" s="54">
        <f>C10*G10</f>
        <v>0</v>
      </c>
    </row>
    <row r="11" spans="1:11" ht="7.5" customHeight="1" x14ac:dyDescent="0.3">
      <c r="A11" s="44"/>
      <c r="B11" s="39"/>
      <c r="C11" s="39"/>
      <c r="D11" s="51"/>
      <c r="E11" s="39"/>
      <c r="F11" s="39"/>
      <c r="G11" s="39"/>
      <c r="H11" s="39"/>
      <c r="I11" s="39"/>
      <c r="J11" s="39"/>
      <c r="K11" s="40"/>
    </row>
    <row r="12" spans="1:11" x14ac:dyDescent="0.3">
      <c r="A12" s="45">
        <v>3</v>
      </c>
      <c r="B12" s="125" t="s">
        <v>64</v>
      </c>
      <c r="C12" s="125"/>
      <c r="D12" s="126"/>
      <c r="E12" s="29"/>
      <c r="F12" s="29"/>
      <c r="G12" s="29"/>
      <c r="H12" s="29"/>
      <c r="I12" s="29"/>
      <c r="J12" s="29"/>
      <c r="K12" s="33"/>
    </row>
    <row r="13" spans="1:11" ht="112.5" customHeight="1" x14ac:dyDescent="0.3">
      <c r="A13" s="42"/>
      <c r="B13" s="121" t="s">
        <v>65</v>
      </c>
      <c r="C13" s="121"/>
      <c r="D13" s="122"/>
      <c r="E13" s="29"/>
      <c r="F13" s="29"/>
      <c r="G13" s="29"/>
      <c r="H13" s="29"/>
      <c r="I13" s="29"/>
      <c r="J13" s="29"/>
      <c r="K13" s="33"/>
    </row>
    <row r="14" spans="1:11" ht="19.5" x14ac:dyDescent="0.3">
      <c r="A14" s="42"/>
      <c r="B14" s="29"/>
      <c r="C14" s="69">
        <v>160</v>
      </c>
      <c r="D14" s="49" t="s">
        <v>57</v>
      </c>
      <c r="E14" s="53"/>
      <c r="F14" s="29"/>
      <c r="G14" s="53"/>
      <c r="H14" s="29"/>
      <c r="I14" s="53">
        <f>C14*E14</f>
        <v>0</v>
      </c>
      <c r="J14" s="29"/>
      <c r="K14" s="54">
        <f>C14*G14</f>
        <v>0</v>
      </c>
    </row>
    <row r="15" spans="1:11" ht="7.5" customHeight="1" x14ac:dyDescent="0.3">
      <c r="A15" s="44"/>
      <c r="B15" s="39"/>
      <c r="C15" s="39"/>
      <c r="D15" s="51"/>
      <c r="E15" s="39"/>
      <c r="F15" s="39"/>
      <c r="G15" s="39"/>
      <c r="H15" s="39"/>
      <c r="I15" s="39"/>
      <c r="J15" s="39"/>
      <c r="K15" s="40"/>
    </row>
    <row r="16" spans="1:11" x14ac:dyDescent="0.3">
      <c r="A16" s="43">
        <v>4</v>
      </c>
      <c r="B16" s="123" t="s">
        <v>82</v>
      </c>
      <c r="C16" s="123"/>
      <c r="D16" s="124"/>
      <c r="E16" s="37"/>
      <c r="F16" s="37"/>
      <c r="G16" s="37"/>
      <c r="H16" s="37"/>
      <c r="I16" s="37"/>
      <c r="J16" s="37"/>
      <c r="K16" s="38"/>
    </row>
    <row r="17" spans="1:11" ht="132" customHeight="1" x14ac:dyDescent="0.3">
      <c r="A17" s="42"/>
      <c r="B17" s="121" t="s">
        <v>83</v>
      </c>
      <c r="C17" s="121"/>
      <c r="D17" s="122"/>
      <c r="E17" s="29"/>
      <c r="F17" s="29"/>
      <c r="G17" s="29"/>
      <c r="H17" s="29"/>
      <c r="I17" s="29"/>
      <c r="J17" s="29"/>
      <c r="K17" s="33"/>
    </row>
    <row r="18" spans="1:11" ht="19.5" x14ac:dyDescent="0.3">
      <c r="A18" s="42"/>
      <c r="B18" s="29"/>
      <c r="C18" s="69">
        <v>15</v>
      </c>
      <c r="D18" s="49" t="s">
        <v>38</v>
      </c>
      <c r="E18" s="53"/>
      <c r="F18" s="29"/>
      <c r="G18" s="53"/>
      <c r="H18" s="29"/>
      <c r="I18" s="53">
        <f>C18*E18</f>
        <v>0</v>
      </c>
      <c r="J18" s="29"/>
      <c r="K18" s="54">
        <f>C18*G18</f>
        <v>0</v>
      </c>
    </row>
    <row r="19" spans="1:11" ht="7.5" customHeight="1" x14ac:dyDescent="0.3">
      <c r="A19" s="44"/>
      <c r="B19" s="39"/>
      <c r="C19" s="39"/>
      <c r="D19" s="51"/>
      <c r="E19" s="39"/>
      <c r="F19" s="39"/>
      <c r="G19" s="39"/>
      <c r="H19" s="39"/>
      <c r="I19" s="39"/>
      <c r="J19" s="39"/>
      <c r="K19" s="40"/>
    </row>
    <row r="20" spans="1:11" x14ac:dyDescent="0.3">
      <c r="A20" s="45">
        <v>5</v>
      </c>
      <c r="B20" s="125" t="s">
        <v>66</v>
      </c>
      <c r="C20" s="125"/>
      <c r="D20" s="126"/>
      <c r="E20" s="29"/>
      <c r="F20" s="29"/>
      <c r="G20" s="29"/>
      <c r="H20" s="29"/>
      <c r="I20" s="29"/>
      <c r="J20" s="29"/>
      <c r="K20" s="33"/>
    </row>
    <row r="21" spans="1:11" ht="85.5" customHeight="1" x14ac:dyDescent="0.3">
      <c r="A21" s="42"/>
      <c r="B21" s="121" t="s">
        <v>67</v>
      </c>
      <c r="C21" s="121"/>
      <c r="D21" s="122"/>
      <c r="E21" s="29"/>
      <c r="F21" s="29"/>
      <c r="G21" s="29"/>
      <c r="H21" s="29"/>
      <c r="I21" s="29"/>
      <c r="J21" s="29"/>
      <c r="K21" s="33"/>
    </row>
    <row r="22" spans="1:11" ht="19.5" x14ac:dyDescent="0.3">
      <c r="A22" s="42"/>
      <c r="B22" s="29"/>
      <c r="C22" s="69">
        <v>18</v>
      </c>
      <c r="D22" s="49" t="s">
        <v>57</v>
      </c>
      <c r="E22" s="53"/>
      <c r="F22" s="29"/>
      <c r="G22" s="53"/>
      <c r="H22" s="29"/>
      <c r="I22" s="53">
        <f>C22*E22</f>
        <v>0</v>
      </c>
      <c r="J22" s="29"/>
      <c r="K22" s="54">
        <f>C22*G22</f>
        <v>0</v>
      </c>
    </row>
    <row r="23" spans="1:11" ht="7.5" customHeight="1" x14ac:dyDescent="0.3">
      <c r="A23" s="44"/>
      <c r="B23" s="39"/>
      <c r="C23" s="39"/>
      <c r="D23" s="51"/>
      <c r="E23" s="39"/>
      <c r="F23" s="39"/>
      <c r="G23" s="39"/>
      <c r="H23" s="39"/>
      <c r="I23" s="39"/>
      <c r="J23" s="39"/>
      <c r="K23" s="40"/>
    </row>
    <row r="24" spans="1:11" x14ac:dyDescent="0.3">
      <c r="A24" s="45">
        <v>6</v>
      </c>
      <c r="B24" s="125" t="s">
        <v>70</v>
      </c>
      <c r="C24" s="125"/>
      <c r="D24" s="126"/>
      <c r="E24" s="29"/>
      <c r="F24" s="29"/>
      <c r="G24" s="29"/>
      <c r="H24" s="29"/>
      <c r="I24" s="29"/>
      <c r="J24" s="29"/>
      <c r="K24" s="33"/>
    </row>
    <row r="25" spans="1:11" ht="66" customHeight="1" x14ac:dyDescent="0.3">
      <c r="A25" s="42"/>
      <c r="B25" s="121" t="s">
        <v>71</v>
      </c>
      <c r="C25" s="121"/>
      <c r="D25" s="122"/>
      <c r="E25" s="29"/>
      <c r="F25" s="29"/>
      <c r="G25" s="29"/>
      <c r="H25" s="29"/>
      <c r="I25" s="29"/>
      <c r="J25" s="29"/>
      <c r="K25" s="33"/>
    </row>
    <row r="26" spans="1:11" ht="19.5" x14ac:dyDescent="0.3">
      <c r="A26" s="42"/>
      <c r="B26" s="29"/>
      <c r="C26" s="69">
        <v>16</v>
      </c>
      <c r="D26" s="49" t="s">
        <v>38</v>
      </c>
      <c r="E26" s="53"/>
      <c r="F26" s="29"/>
      <c r="G26" s="53"/>
      <c r="H26" s="29"/>
      <c r="I26" s="53">
        <f>C26*E26</f>
        <v>0</v>
      </c>
      <c r="J26" s="29"/>
      <c r="K26" s="54">
        <f>C26*G26</f>
        <v>0</v>
      </c>
    </row>
    <row r="27" spans="1:11" ht="7.5" customHeight="1" x14ac:dyDescent="0.3">
      <c r="A27" s="44"/>
      <c r="B27" s="39"/>
      <c r="C27" s="39"/>
      <c r="D27" s="51"/>
      <c r="E27" s="39"/>
      <c r="F27" s="39"/>
      <c r="G27" s="39"/>
      <c r="H27" s="39"/>
      <c r="I27" s="39"/>
      <c r="J27" s="39"/>
      <c r="K27" s="40"/>
    </row>
    <row r="28" spans="1:11" x14ac:dyDescent="0.3">
      <c r="A28" s="45">
        <v>7</v>
      </c>
      <c r="B28" s="125" t="s">
        <v>72</v>
      </c>
      <c r="C28" s="125"/>
      <c r="D28" s="126"/>
      <c r="E28" s="29"/>
      <c r="F28" s="29"/>
      <c r="G28" s="29"/>
      <c r="H28" s="29"/>
      <c r="I28" s="29"/>
      <c r="J28" s="29"/>
      <c r="K28" s="33"/>
    </row>
    <row r="29" spans="1:11" ht="48.75" customHeight="1" x14ac:dyDescent="0.3">
      <c r="A29" s="42"/>
      <c r="B29" s="121" t="s">
        <v>73</v>
      </c>
      <c r="C29" s="121"/>
      <c r="D29" s="122"/>
      <c r="E29" s="29"/>
      <c r="F29" s="29"/>
      <c r="G29" s="29"/>
      <c r="H29" s="29"/>
      <c r="I29" s="29"/>
      <c r="J29" s="29"/>
      <c r="K29" s="33"/>
    </row>
    <row r="30" spans="1:11" ht="19.5" x14ac:dyDescent="0.3">
      <c r="A30" s="42"/>
      <c r="B30" s="29"/>
      <c r="C30" s="69">
        <v>50</v>
      </c>
      <c r="D30" s="49" t="s">
        <v>38</v>
      </c>
      <c r="E30" s="53"/>
      <c r="F30" s="29"/>
      <c r="G30" s="53"/>
      <c r="H30" s="29"/>
      <c r="I30" s="53">
        <f>C30*E30</f>
        <v>0</v>
      </c>
      <c r="J30" s="29"/>
      <c r="K30" s="54">
        <f>C30*G30</f>
        <v>0</v>
      </c>
    </row>
    <row r="31" spans="1:11" ht="7.5" customHeight="1" x14ac:dyDescent="0.3">
      <c r="A31" s="44"/>
      <c r="B31" s="39"/>
      <c r="C31" s="39"/>
      <c r="D31" s="51"/>
      <c r="E31" s="39"/>
      <c r="F31" s="39"/>
      <c r="G31" s="39"/>
      <c r="H31" s="39"/>
      <c r="I31" s="39"/>
      <c r="J31" s="39"/>
      <c r="K31" s="40"/>
    </row>
    <row r="32" spans="1:11" x14ac:dyDescent="0.3">
      <c r="A32" s="45">
        <v>8</v>
      </c>
      <c r="B32" s="125" t="s">
        <v>75</v>
      </c>
      <c r="C32" s="125"/>
      <c r="D32" s="126"/>
      <c r="E32" s="29"/>
      <c r="F32" s="29"/>
      <c r="G32" s="29"/>
      <c r="H32" s="29"/>
      <c r="I32" s="29"/>
      <c r="J32" s="29"/>
      <c r="K32" s="33"/>
    </row>
    <row r="33" spans="1:11" ht="48.75" customHeight="1" x14ac:dyDescent="0.3">
      <c r="A33" s="42"/>
      <c r="B33" s="121" t="s">
        <v>74</v>
      </c>
      <c r="C33" s="121"/>
      <c r="D33" s="122"/>
      <c r="E33" s="29"/>
      <c r="F33" s="29"/>
      <c r="G33" s="29"/>
      <c r="H33" s="29"/>
      <c r="I33" s="29"/>
      <c r="J33" s="29"/>
      <c r="K33" s="33"/>
    </row>
    <row r="34" spans="1:11" ht="19.5" x14ac:dyDescent="0.3">
      <c r="A34" s="42"/>
      <c r="B34" s="29"/>
      <c r="C34" s="69">
        <v>60</v>
      </c>
      <c r="D34" s="49" t="s">
        <v>38</v>
      </c>
      <c r="E34" s="53"/>
      <c r="F34" s="29"/>
      <c r="G34" s="53"/>
      <c r="H34" s="29"/>
      <c r="I34" s="53">
        <f>C34*E34</f>
        <v>0</v>
      </c>
      <c r="J34" s="29"/>
      <c r="K34" s="54">
        <f>C34*G34</f>
        <v>0</v>
      </c>
    </row>
    <row r="35" spans="1:11" ht="7.5" customHeight="1" x14ac:dyDescent="0.3">
      <c r="A35" s="44"/>
      <c r="B35" s="39"/>
      <c r="C35" s="39"/>
      <c r="D35" s="51"/>
      <c r="E35" s="39"/>
      <c r="F35" s="39"/>
      <c r="G35" s="39"/>
      <c r="H35" s="39"/>
      <c r="I35" s="39"/>
      <c r="J35" s="39"/>
      <c r="K35" s="40"/>
    </row>
    <row r="36" spans="1:11" x14ac:dyDescent="0.3">
      <c r="A36" s="45">
        <v>9</v>
      </c>
      <c r="B36" s="125" t="s">
        <v>76</v>
      </c>
      <c r="C36" s="125"/>
      <c r="D36" s="126"/>
      <c r="E36" s="29"/>
      <c r="F36" s="29"/>
      <c r="G36" s="29"/>
      <c r="H36" s="29"/>
      <c r="I36" s="29"/>
      <c r="J36" s="29"/>
      <c r="K36" s="33"/>
    </row>
    <row r="37" spans="1:11" ht="66" customHeight="1" x14ac:dyDescent="0.3">
      <c r="A37" s="42"/>
      <c r="B37" s="121" t="s">
        <v>77</v>
      </c>
      <c r="C37" s="121"/>
      <c r="D37" s="122"/>
      <c r="E37" s="29"/>
      <c r="F37" s="29"/>
      <c r="G37" s="29"/>
      <c r="H37" s="29"/>
      <c r="I37" s="29"/>
      <c r="J37" s="29"/>
      <c r="K37" s="33"/>
    </row>
    <row r="38" spans="1:11" ht="19.5" x14ac:dyDescent="0.3">
      <c r="A38" s="42"/>
      <c r="B38" s="29"/>
      <c r="C38" s="69">
        <v>50</v>
      </c>
      <c r="D38" s="49" t="s">
        <v>38</v>
      </c>
      <c r="E38" s="53"/>
      <c r="F38" s="29"/>
      <c r="G38" s="53"/>
      <c r="H38" s="29"/>
      <c r="I38" s="53">
        <f>C38*E38</f>
        <v>0</v>
      </c>
      <c r="J38" s="29"/>
      <c r="K38" s="54">
        <f>C38*G38</f>
        <v>0</v>
      </c>
    </row>
    <row r="39" spans="1:11" ht="7.5" customHeight="1" x14ac:dyDescent="0.3">
      <c r="A39" s="44"/>
      <c r="B39" s="39"/>
      <c r="C39" s="39"/>
      <c r="D39" s="51"/>
      <c r="E39" s="39"/>
      <c r="F39" s="39"/>
      <c r="G39" s="39"/>
      <c r="H39" s="39"/>
      <c r="I39" s="39"/>
      <c r="J39" s="39"/>
      <c r="K39" s="40"/>
    </row>
    <row r="40" spans="1:11" x14ac:dyDescent="0.3">
      <c r="A40" s="45">
        <v>10</v>
      </c>
      <c r="B40" s="125" t="s">
        <v>78</v>
      </c>
      <c r="C40" s="125"/>
      <c r="D40" s="126"/>
      <c r="E40" s="29"/>
      <c r="F40" s="29"/>
      <c r="G40" s="29"/>
      <c r="H40" s="29"/>
      <c r="I40" s="29"/>
      <c r="J40" s="29"/>
      <c r="K40" s="33"/>
    </row>
    <row r="41" spans="1:11" ht="85.5" customHeight="1" x14ac:dyDescent="0.3">
      <c r="A41" s="42"/>
      <c r="B41" s="121" t="s">
        <v>79</v>
      </c>
      <c r="C41" s="121"/>
      <c r="D41" s="122"/>
      <c r="E41" s="29"/>
      <c r="F41" s="29"/>
      <c r="G41" s="29"/>
      <c r="H41" s="29"/>
      <c r="I41" s="29"/>
      <c r="J41" s="29"/>
      <c r="K41" s="33"/>
    </row>
    <row r="42" spans="1:11" x14ac:dyDescent="0.3">
      <c r="A42" s="42"/>
      <c r="B42" s="29"/>
      <c r="C42" s="69">
        <v>50</v>
      </c>
      <c r="D42" s="49" t="s">
        <v>48</v>
      </c>
      <c r="E42" s="53"/>
      <c r="F42" s="29"/>
      <c r="G42" s="53"/>
      <c r="H42" s="29"/>
      <c r="I42" s="53">
        <f>C42*E42</f>
        <v>0</v>
      </c>
      <c r="J42" s="29"/>
      <c r="K42" s="54">
        <f>C42*G42</f>
        <v>0</v>
      </c>
    </row>
    <row r="43" spans="1:11" ht="7.5" customHeight="1" x14ac:dyDescent="0.3">
      <c r="A43" s="44"/>
      <c r="B43" s="39"/>
      <c r="C43" s="39"/>
      <c r="D43" s="51"/>
      <c r="E43" s="39"/>
      <c r="F43" s="39"/>
      <c r="G43" s="39"/>
      <c r="H43" s="39"/>
      <c r="I43" s="39"/>
      <c r="J43" s="39"/>
      <c r="K43" s="40"/>
    </row>
    <row r="44" spans="1:11" x14ac:dyDescent="0.3">
      <c r="A44" s="45">
        <v>11</v>
      </c>
      <c r="B44" s="125" t="s">
        <v>201</v>
      </c>
      <c r="C44" s="125"/>
      <c r="D44" s="126"/>
      <c r="E44" s="29"/>
      <c r="F44" s="29"/>
      <c r="G44" s="29"/>
      <c r="H44" s="29"/>
      <c r="I44" s="29"/>
      <c r="J44" s="29"/>
      <c r="K44" s="33"/>
    </row>
    <row r="45" spans="1:11" ht="48.75" customHeight="1" x14ac:dyDescent="0.3">
      <c r="A45" s="42"/>
      <c r="B45" s="121" t="s">
        <v>202</v>
      </c>
      <c r="C45" s="121"/>
      <c r="D45" s="122"/>
      <c r="E45" s="29"/>
      <c r="F45" s="29"/>
      <c r="G45" s="29"/>
      <c r="H45" s="29"/>
      <c r="I45" s="29"/>
      <c r="J45" s="29"/>
      <c r="K45" s="33"/>
    </row>
    <row r="46" spans="1:11" x14ac:dyDescent="0.3">
      <c r="A46" s="42"/>
      <c r="B46" s="29"/>
      <c r="C46" s="69">
        <v>5</v>
      </c>
      <c r="D46" s="49" t="s">
        <v>45</v>
      </c>
      <c r="E46" s="53"/>
      <c r="F46" s="29"/>
      <c r="G46" s="53"/>
      <c r="H46" s="29"/>
      <c r="I46" s="53">
        <f>C46*E46</f>
        <v>0</v>
      </c>
      <c r="J46" s="29"/>
      <c r="K46" s="54">
        <f>C46*G46</f>
        <v>0</v>
      </c>
    </row>
    <row r="47" spans="1:11" ht="7.5" customHeight="1" thickBot="1" x14ac:dyDescent="0.35">
      <c r="A47" s="44"/>
      <c r="B47" s="39"/>
      <c r="C47" s="39"/>
      <c r="D47" s="51"/>
      <c r="E47" s="39"/>
      <c r="F47" s="39"/>
      <c r="G47" s="39"/>
      <c r="H47" s="39"/>
      <c r="I47" s="39"/>
      <c r="J47" s="39"/>
      <c r="K47" s="40"/>
    </row>
    <row r="48" spans="1:11" ht="7.5" customHeight="1" x14ac:dyDescent="0.3">
      <c r="A48" s="46"/>
      <c r="B48" s="47"/>
      <c r="C48" s="47"/>
      <c r="D48" s="47"/>
      <c r="E48" s="47"/>
      <c r="F48" s="47"/>
      <c r="G48" s="47"/>
      <c r="H48" s="47"/>
      <c r="I48" s="47"/>
      <c r="J48" s="47"/>
      <c r="K48" s="48"/>
    </row>
    <row r="49" spans="1:11" ht="18.75" x14ac:dyDescent="0.3">
      <c r="A49" s="32"/>
      <c r="B49" s="120" t="s">
        <v>39</v>
      </c>
      <c r="C49" s="120"/>
      <c r="D49" s="120"/>
      <c r="E49" s="120"/>
      <c r="F49" s="120"/>
      <c r="G49" s="120"/>
      <c r="H49" s="120"/>
      <c r="I49" s="53">
        <f>SUM(I4:I46)</f>
        <v>0</v>
      </c>
      <c r="J49" s="29"/>
      <c r="K49" s="54">
        <f>SUM(K4:K46)</f>
        <v>0</v>
      </c>
    </row>
    <row r="50" spans="1:11" ht="7.5" customHeight="1" thickBot="1" x14ac:dyDescent="0.35">
      <c r="A50" s="34"/>
      <c r="B50" s="35"/>
      <c r="C50" s="35"/>
      <c r="D50" s="35"/>
      <c r="E50" s="35"/>
      <c r="F50" s="35"/>
      <c r="G50" s="35"/>
      <c r="H50" s="35"/>
      <c r="I50" s="35"/>
      <c r="J50" s="35"/>
      <c r="K50" s="36"/>
    </row>
    <row r="52" spans="1:11" ht="17.25" thickBot="1" x14ac:dyDescent="0.35"/>
    <row r="53" spans="1:11" ht="21" thickBot="1" x14ac:dyDescent="0.35">
      <c r="A53" s="23" t="s">
        <v>15</v>
      </c>
      <c r="B53" s="108" t="s">
        <v>58</v>
      </c>
      <c r="C53" s="108"/>
      <c r="D53" s="108"/>
      <c r="E53" s="108"/>
      <c r="F53" s="108"/>
      <c r="G53" s="108"/>
      <c r="H53" s="24"/>
      <c r="I53" s="109" t="s">
        <v>40</v>
      </c>
      <c r="J53" s="110"/>
      <c r="K53" s="111"/>
    </row>
    <row r="54" spans="1:11" x14ac:dyDescent="0.3">
      <c r="A54" s="112" t="s">
        <v>30</v>
      </c>
      <c r="B54" s="114" t="s">
        <v>31</v>
      </c>
      <c r="C54" s="114"/>
      <c r="D54" s="115"/>
      <c r="E54" s="116" t="s">
        <v>33</v>
      </c>
      <c r="F54" s="116"/>
      <c r="G54" s="116"/>
      <c r="H54" s="25"/>
      <c r="I54" s="116" t="s">
        <v>36</v>
      </c>
      <c r="J54" s="116"/>
      <c r="K54" s="117"/>
    </row>
    <row r="55" spans="1:11" ht="17.25" thickBot="1" x14ac:dyDescent="0.35">
      <c r="A55" s="113"/>
      <c r="B55" s="118" t="s">
        <v>32</v>
      </c>
      <c r="C55" s="118"/>
      <c r="D55" s="119"/>
      <c r="E55" s="26" t="s">
        <v>34</v>
      </c>
      <c r="F55" s="27"/>
      <c r="G55" s="26" t="s">
        <v>35</v>
      </c>
      <c r="H55" s="27"/>
      <c r="I55" s="26" t="s">
        <v>34</v>
      </c>
      <c r="J55" s="27"/>
      <c r="K55" s="28" t="s">
        <v>35</v>
      </c>
    </row>
    <row r="56" spans="1:11" x14ac:dyDescent="0.3">
      <c r="A56" s="45">
        <v>1</v>
      </c>
      <c r="B56" s="125" t="s">
        <v>60</v>
      </c>
      <c r="C56" s="125"/>
      <c r="D56" s="126"/>
      <c r="E56" s="29"/>
      <c r="F56" s="29"/>
      <c r="G56" s="29"/>
      <c r="H56" s="29"/>
      <c r="I56" s="29"/>
      <c r="J56" s="29"/>
      <c r="K56" s="33"/>
    </row>
    <row r="57" spans="1:11" ht="105" customHeight="1" x14ac:dyDescent="0.3">
      <c r="A57" s="42"/>
      <c r="B57" s="121" t="s">
        <v>61</v>
      </c>
      <c r="C57" s="121"/>
      <c r="D57" s="122"/>
      <c r="E57" s="29"/>
      <c r="F57" s="29"/>
      <c r="G57" s="29"/>
      <c r="H57" s="29"/>
      <c r="I57" s="29"/>
      <c r="J57" s="29"/>
      <c r="K57" s="33"/>
    </row>
    <row r="58" spans="1:11" ht="19.5" x14ac:dyDescent="0.3">
      <c r="A58" s="42"/>
      <c r="B58" s="29"/>
      <c r="C58" s="69">
        <v>8</v>
      </c>
      <c r="D58" s="49" t="s">
        <v>59</v>
      </c>
      <c r="E58" s="53"/>
      <c r="F58" s="29"/>
      <c r="G58" s="53"/>
      <c r="H58" s="29"/>
      <c r="I58" s="53">
        <f>C58*E58</f>
        <v>0</v>
      </c>
      <c r="J58" s="29"/>
      <c r="K58" s="54">
        <f>C58*G58</f>
        <v>0</v>
      </c>
    </row>
    <row r="59" spans="1:11" ht="7.5" customHeight="1" x14ac:dyDescent="0.3">
      <c r="A59" s="44"/>
      <c r="B59" s="39"/>
      <c r="C59" s="39"/>
      <c r="D59" s="51"/>
      <c r="E59" s="39"/>
      <c r="F59" s="39"/>
      <c r="G59" s="39"/>
      <c r="H59" s="39"/>
      <c r="I59" s="39"/>
      <c r="J59" s="39"/>
      <c r="K59" s="40"/>
    </row>
    <row r="60" spans="1:11" x14ac:dyDescent="0.3">
      <c r="A60" s="45">
        <v>2</v>
      </c>
      <c r="B60" s="125" t="s">
        <v>62</v>
      </c>
      <c r="C60" s="125"/>
      <c r="D60" s="126"/>
      <c r="E60" s="29"/>
      <c r="F60" s="29"/>
      <c r="G60" s="29"/>
      <c r="H60" s="29"/>
      <c r="I60" s="29"/>
      <c r="J60" s="29"/>
      <c r="K60" s="33"/>
    </row>
    <row r="61" spans="1:11" ht="36.75" customHeight="1" x14ac:dyDescent="0.3">
      <c r="A61" s="42"/>
      <c r="B61" s="121" t="s">
        <v>63</v>
      </c>
      <c r="C61" s="121"/>
      <c r="D61" s="122"/>
      <c r="E61" s="29"/>
      <c r="F61" s="29"/>
      <c r="G61" s="29"/>
      <c r="H61" s="29"/>
      <c r="I61" s="29"/>
      <c r="J61" s="29"/>
      <c r="K61" s="33"/>
    </row>
    <row r="62" spans="1:11" ht="19.5" x14ac:dyDescent="0.3">
      <c r="A62" s="42"/>
      <c r="B62" s="29"/>
      <c r="C62" s="69">
        <v>8</v>
      </c>
      <c r="D62" s="49" t="s">
        <v>59</v>
      </c>
      <c r="E62" s="53"/>
      <c r="F62" s="29"/>
      <c r="G62" s="53"/>
      <c r="H62" s="29"/>
      <c r="I62" s="53">
        <f>C62*E62</f>
        <v>0</v>
      </c>
      <c r="J62" s="29"/>
      <c r="K62" s="54">
        <f>C62*G62</f>
        <v>0</v>
      </c>
    </row>
    <row r="63" spans="1:11" ht="7.5" customHeight="1" x14ac:dyDescent="0.3">
      <c r="A63" s="44"/>
      <c r="B63" s="39"/>
      <c r="C63" s="39"/>
      <c r="D63" s="51"/>
      <c r="E63" s="39"/>
      <c r="F63" s="39"/>
      <c r="G63" s="39"/>
      <c r="H63" s="39"/>
      <c r="I63" s="39"/>
      <c r="J63" s="39"/>
      <c r="K63" s="40"/>
    </row>
    <row r="64" spans="1:11" x14ac:dyDescent="0.3">
      <c r="A64" s="45">
        <v>3</v>
      </c>
      <c r="B64" s="125" t="s">
        <v>80</v>
      </c>
      <c r="C64" s="125"/>
      <c r="D64" s="126"/>
      <c r="E64" s="29"/>
      <c r="F64" s="29"/>
      <c r="G64" s="29"/>
      <c r="H64" s="29"/>
      <c r="I64" s="29"/>
      <c r="J64" s="29"/>
      <c r="K64" s="33"/>
    </row>
    <row r="65" spans="1:11" ht="48.75" customHeight="1" x14ac:dyDescent="0.3">
      <c r="A65" s="42"/>
      <c r="B65" s="121" t="s">
        <v>81</v>
      </c>
      <c r="C65" s="121"/>
      <c r="D65" s="122"/>
      <c r="E65" s="29"/>
      <c r="F65" s="29"/>
      <c r="G65" s="29"/>
      <c r="H65" s="29"/>
      <c r="I65" s="29"/>
      <c r="J65" s="29"/>
      <c r="K65" s="33"/>
    </row>
    <row r="66" spans="1:11" ht="19.5" x14ac:dyDescent="0.3">
      <c r="A66" s="42"/>
      <c r="B66" s="29"/>
      <c r="C66" s="69">
        <v>16</v>
      </c>
      <c r="D66" s="49" t="s">
        <v>38</v>
      </c>
      <c r="E66" s="53"/>
      <c r="F66" s="29"/>
      <c r="G66" s="53"/>
      <c r="H66" s="29"/>
      <c r="I66" s="53">
        <f>C66*E66</f>
        <v>0</v>
      </c>
      <c r="J66" s="29"/>
      <c r="K66" s="54">
        <f>C66*G66</f>
        <v>0</v>
      </c>
    </row>
    <row r="67" spans="1:11" ht="7.5" customHeight="1" x14ac:dyDescent="0.3">
      <c r="A67" s="44"/>
      <c r="B67" s="39"/>
      <c r="C67" s="39"/>
      <c r="D67" s="51"/>
      <c r="E67" s="39"/>
      <c r="F67" s="39"/>
      <c r="G67" s="39"/>
      <c r="H67" s="39"/>
      <c r="I67" s="39"/>
      <c r="J67" s="39"/>
      <c r="K67" s="40"/>
    </row>
    <row r="68" spans="1:11" x14ac:dyDescent="0.3">
      <c r="A68" s="45">
        <v>4</v>
      </c>
      <c r="B68" s="125" t="s">
        <v>68</v>
      </c>
      <c r="C68" s="125"/>
      <c r="D68" s="126"/>
      <c r="E68" s="29"/>
      <c r="F68" s="29"/>
      <c r="G68" s="29"/>
      <c r="H68" s="29"/>
      <c r="I68" s="29"/>
      <c r="J68" s="29"/>
      <c r="K68" s="33"/>
    </row>
    <row r="69" spans="1:11" ht="48.75" customHeight="1" x14ac:dyDescent="0.3">
      <c r="A69" s="42"/>
      <c r="B69" s="121" t="s">
        <v>69</v>
      </c>
      <c r="C69" s="121"/>
      <c r="D69" s="122"/>
      <c r="E69" s="29"/>
      <c r="F69" s="29"/>
      <c r="G69" s="29"/>
      <c r="H69" s="29"/>
      <c r="I69" s="29"/>
      <c r="J69" s="29"/>
      <c r="K69" s="33"/>
    </row>
    <row r="70" spans="1:11" ht="19.5" x14ac:dyDescent="0.3">
      <c r="A70" s="42"/>
      <c r="B70" s="29"/>
      <c r="C70" s="69">
        <v>15</v>
      </c>
      <c r="D70" s="49" t="s">
        <v>57</v>
      </c>
      <c r="E70" s="53"/>
      <c r="F70" s="29"/>
      <c r="G70" s="53"/>
      <c r="H70" s="29"/>
      <c r="I70" s="53">
        <f>C70*E70</f>
        <v>0</v>
      </c>
      <c r="J70" s="29"/>
      <c r="K70" s="54">
        <f>C70*G70</f>
        <v>0</v>
      </c>
    </row>
    <row r="71" spans="1:11" ht="7.5" customHeight="1" x14ac:dyDescent="0.3">
      <c r="A71" s="44"/>
      <c r="B71" s="39"/>
      <c r="C71" s="39"/>
      <c r="D71" s="51"/>
      <c r="E71" s="39"/>
      <c r="F71" s="39"/>
      <c r="G71" s="39"/>
      <c r="H71" s="39"/>
      <c r="I71" s="39"/>
      <c r="J71" s="39"/>
      <c r="K71" s="40"/>
    </row>
    <row r="72" spans="1:11" x14ac:dyDescent="0.3">
      <c r="A72" s="45">
        <v>5</v>
      </c>
      <c r="B72" s="125" t="s">
        <v>84</v>
      </c>
      <c r="C72" s="125"/>
      <c r="D72" s="126"/>
      <c r="E72" s="29"/>
      <c r="F72" s="29"/>
      <c r="G72" s="29"/>
      <c r="H72" s="29"/>
      <c r="I72" s="29"/>
      <c r="J72" s="29"/>
      <c r="K72" s="33"/>
    </row>
    <row r="73" spans="1:11" ht="99" customHeight="1" x14ac:dyDescent="0.3">
      <c r="A73" s="42"/>
      <c r="B73" s="121" t="s">
        <v>85</v>
      </c>
      <c r="C73" s="121"/>
      <c r="D73" s="122"/>
      <c r="E73" s="29"/>
      <c r="F73" s="29"/>
      <c r="G73" s="29"/>
      <c r="H73" s="29"/>
      <c r="I73" s="29"/>
      <c r="J73" s="29"/>
      <c r="K73" s="33"/>
    </row>
    <row r="74" spans="1:11" ht="19.5" x14ac:dyDescent="0.3">
      <c r="A74" s="42"/>
      <c r="B74" s="29"/>
      <c r="C74" s="69">
        <v>350</v>
      </c>
      <c r="D74" s="49" t="s">
        <v>57</v>
      </c>
      <c r="E74" s="53"/>
      <c r="F74" s="29"/>
      <c r="G74" s="53"/>
      <c r="H74" s="29"/>
      <c r="I74" s="53">
        <f>C74*E74</f>
        <v>0</v>
      </c>
      <c r="J74" s="29"/>
      <c r="K74" s="54">
        <f>C74*G74</f>
        <v>0</v>
      </c>
    </row>
    <row r="75" spans="1:11" ht="7.5" customHeight="1" x14ac:dyDescent="0.3">
      <c r="A75" s="44"/>
      <c r="B75" s="39"/>
      <c r="C75" s="39"/>
      <c r="D75" s="51"/>
      <c r="E75" s="39"/>
      <c r="F75" s="39"/>
      <c r="G75" s="39"/>
      <c r="H75" s="39"/>
      <c r="I75" s="39"/>
      <c r="J75" s="39"/>
      <c r="K75" s="40"/>
    </row>
    <row r="76" spans="1:11" x14ac:dyDescent="0.3">
      <c r="A76" s="45">
        <v>6</v>
      </c>
      <c r="B76" s="125" t="s">
        <v>86</v>
      </c>
      <c r="C76" s="125"/>
      <c r="D76" s="126"/>
      <c r="E76" s="29"/>
      <c r="F76" s="29"/>
      <c r="G76" s="29"/>
      <c r="H76" s="29"/>
      <c r="I76" s="29"/>
      <c r="J76" s="29"/>
      <c r="K76" s="33"/>
    </row>
    <row r="77" spans="1:11" ht="100.5" customHeight="1" x14ac:dyDescent="0.3">
      <c r="A77" s="42"/>
      <c r="B77" s="121" t="s">
        <v>87</v>
      </c>
      <c r="C77" s="121"/>
      <c r="D77" s="122"/>
      <c r="E77" s="29"/>
      <c r="F77" s="29"/>
      <c r="G77" s="29"/>
      <c r="H77" s="29"/>
      <c r="I77" s="29"/>
      <c r="J77" s="29"/>
      <c r="K77" s="33"/>
    </row>
    <row r="78" spans="1:11" ht="19.5" x14ac:dyDescent="0.3">
      <c r="A78" s="42"/>
      <c r="B78" s="29"/>
      <c r="C78" s="69">
        <v>175</v>
      </c>
      <c r="D78" s="49" t="s">
        <v>38</v>
      </c>
      <c r="E78" s="53"/>
      <c r="F78" s="29"/>
      <c r="G78" s="53"/>
      <c r="H78" s="29"/>
      <c r="I78" s="53">
        <f>C78*E78</f>
        <v>0</v>
      </c>
      <c r="J78" s="29"/>
      <c r="K78" s="54">
        <f>C78*G78</f>
        <v>0</v>
      </c>
    </row>
    <row r="79" spans="1:11" ht="7.5" customHeight="1" x14ac:dyDescent="0.3">
      <c r="A79" s="44"/>
      <c r="B79" s="39"/>
      <c r="C79" s="39"/>
      <c r="D79" s="51"/>
      <c r="E79" s="39"/>
      <c r="F79" s="39"/>
      <c r="G79" s="39"/>
      <c r="H79" s="39"/>
      <c r="I79" s="39"/>
      <c r="J79" s="39"/>
      <c r="K79" s="40"/>
    </row>
    <row r="80" spans="1:11" x14ac:dyDescent="0.3">
      <c r="A80" s="45">
        <v>7</v>
      </c>
      <c r="B80" s="125" t="s">
        <v>88</v>
      </c>
      <c r="C80" s="125"/>
      <c r="D80" s="126"/>
      <c r="E80" s="29"/>
      <c r="F80" s="29"/>
      <c r="G80" s="29"/>
      <c r="H80" s="29"/>
      <c r="I80" s="29"/>
      <c r="J80" s="29"/>
      <c r="K80" s="33"/>
    </row>
    <row r="81" spans="1:11" ht="48.75" customHeight="1" x14ac:dyDescent="0.3">
      <c r="A81" s="42"/>
      <c r="B81" s="121" t="s">
        <v>89</v>
      </c>
      <c r="C81" s="121"/>
      <c r="D81" s="122"/>
      <c r="E81" s="29"/>
      <c r="F81" s="29"/>
      <c r="G81" s="29"/>
      <c r="H81" s="29"/>
      <c r="I81" s="29"/>
      <c r="J81" s="29"/>
      <c r="K81" s="33"/>
    </row>
    <row r="82" spans="1:11" ht="19.5" x14ac:dyDescent="0.3">
      <c r="A82" s="42"/>
      <c r="B82" s="29"/>
      <c r="C82" s="69">
        <v>105</v>
      </c>
      <c r="D82" s="49" t="s">
        <v>38</v>
      </c>
      <c r="E82" s="53"/>
      <c r="F82" s="29"/>
      <c r="G82" s="53"/>
      <c r="H82" s="29"/>
      <c r="I82" s="53">
        <f>C82*E82</f>
        <v>0</v>
      </c>
      <c r="J82" s="29"/>
      <c r="K82" s="54">
        <f>C82*G82</f>
        <v>0</v>
      </c>
    </row>
    <row r="83" spans="1:11" ht="7.5" customHeight="1" x14ac:dyDescent="0.3">
      <c r="A83" s="44"/>
      <c r="B83" s="39"/>
      <c r="C83" s="39"/>
      <c r="D83" s="51"/>
      <c r="E83" s="39"/>
      <c r="F83" s="39"/>
      <c r="G83" s="39"/>
      <c r="H83" s="39"/>
      <c r="I83" s="39"/>
      <c r="J83" s="39"/>
      <c r="K83" s="40"/>
    </row>
    <row r="84" spans="1:11" x14ac:dyDescent="0.3">
      <c r="A84" s="45">
        <v>8</v>
      </c>
      <c r="B84" s="125" t="s">
        <v>90</v>
      </c>
      <c r="C84" s="125"/>
      <c r="D84" s="126"/>
      <c r="E84" s="29"/>
      <c r="F84" s="29"/>
      <c r="G84" s="29"/>
      <c r="H84" s="29"/>
      <c r="I84" s="29"/>
      <c r="J84" s="29"/>
      <c r="K84" s="33"/>
    </row>
    <row r="85" spans="1:11" ht="48.75" customHeight="1" x14ac:dyDescent="0.3">
      <c r="A85" s="42"/>
      <c r="B85" s="121" t="s">
        <v>91</v>
      </c>
      <c r="C85" s="121"/>
      <c r="D85" s="122"/>
      <c r="E85" s="29"/>
      <c r="F85" s="29"/>
      <c r="G85" s="29"/>
      <c r="H85" s="29"/>
      <c r="I85" s="29"/>
      <c r="J85" s="29"/>
      <c r="K85" s="33"/>
    </row>
    <row r="86" spans="1:11" ht="19.5" x14ac:dyDescent="0.3">
      <c r="A86" s="42"/>
      <c r="B86" s="29"/>
      <c r="C86" s="69">
        <v>70</v>
      </c>
      <c r="D86" s="49" t="s">
        <v>38</v>
      </c>
      <c r="E86" s="53"/>
      <c r="F86" s="29"/>
      <c r="G86" s="53"/>
      <c r="H86" s="29"/>
      <c r="I86" s="53">
        <f>C86*E86</f>
        <v>0</v>
      </c>
      <c r="J86" s="29"/>
      <c r="K86" s="54">
        <f>C86*G86</f>
        <v>0</v>
      </c>
    </row>
    <row r="87" spans="1:11" ht="7.5" customHeight="1" x14ac:dyDescent="0.3">
      <c r="A87" s="44"/>
      <c r="B87" s="39"/>
      <c r="C87" s="39"/>
      <c r="D87" s="51"/>
      <c r="E87" s="39"/>
      <c r="F87" s="39"/>
      <c r="G87" s="39"/>
      <c r="H87" s="39"/>
      <c r="I87" s="39"/>
      <c r="J87" s="39"/>
      <c r="K87" s="40"/>
    </row>
    <row r="88" spans="1:11" x14ac:dyDescent="0.3">
      <c r="A88" s="45">
        <v>9</v>
      </c>
      <c r="B88" s="125" t="s">
        <v>76</v>
      </c>
      <c r="C88" s="125"/>
      <c r="D88" s="126"/>
      <c r="E88" s="29"/>
      <c r="F88" s="29"/>
      <c r="G88" s="29"/>
      <c r="H88" s="29"/>
      <c r="I88" s="29"/>
      <c r="J88" s="29"/>
      <c r="K88" s="33"/>
    </row>
    <row r="89" spans="1:11" ht="66" customHeight="1" x14ac:dyDescent="0.3">
      <c r="A89" s="42"/>
      <c r="B89" s="121" t="s">
        <v>77</v>
      </c>
      <c r="C89" s="121"/>
      <c r="D89" s="122"/>
      <c r="E89" s="29"/>
      <c r="F89" s="29"/>
      <c r="G89" s="29"/>
      <c r="H89" s="29"/>
      <c r="I89" s="29"/>
      <c r="J89" s="29"/>
      <c r="K89" s="33"/>
    </row>
    <row r="90" spans="1:11" ht="19.5" x14ac:dyDescent="0.3">
      <c r="A90" s="42"/>
      <c r="B90" s="29"/>
      <c r="C90" s="69">
        <v>105</v>
      </c>
      <c r="D90" s="49" t="s">
        <v>38</v>
      </c>
      <c r="E90" s="53"/>
      <c r="F90" s="29"/>
      <c r="G90" s="53"/>
      <c r="H90" s="29"/>
      <c r="I90" s="53">
        <f>C90*E90</f>
        <v>0</v>
      </c>
      <c r="J90" s="29"/>
      <c r="K90" s="54">
        <f>C90*G90</f>
        <v>0</v>
      </c>
    </row>
    <row r="91" spans="1:11" ht="7.5" customHeight="1" x14ac:dyDescent="0.3">
      <c r="A91" s="44"/>
      <c r="B91" s="39"/>
      <c r="C91" s="39"/>
      <c r="D91" s="51"/>
      <c r="E91" s="39"/>
      <c r="F91" s="39"/>
      <c r="G91" s="39"/>
      <c r="H91" s="39"/>
      <c r="I91" s="39"/>
      <c r="J91" s="39"/>
      <c r="K91" s="40"/>
    </row>
    <row r="92" spans="1:11" x14ac:dyDescent="0.3">
      <c r="A92" s="45">
        <v>10</v>
      </c>
      <c r="B92" s="125" t="s">
        <v>92</v>
      </c>
      <c r="C92" s="125"/>
      <c r="D92" s="126"/>
      <c r="E92" s="29"/>
      <c r="F92" s="29"/>
      <c r="G92" s="29"/>
      <c r="H92" s="29"/>
      <c r="I92" s="29"/>
      <c r="J92" s="29"/>
      <c r="K92" s="33"/>
    </row>
    <row r="93" spans="1:11" ht="48.75" customHeight="1" x14ac:dyDescent="0.3">
      <c r="A93" s="42"/>
      <c r="B93" s="121" t="s">
        <v>93</v>
      </c>
      <c r="C93" s="121"/>
      <c r="D93" s="122"/>
      <c r="E93" s="29"/>
      <c r="F93" s="29"/>
      <c r="G93" s="29"/>
      <c r="H93" s="29"/>
      <c r="I93" s="29"/>
      <c r="J93" s="29"/>
      <c r="K93" s="33"/>
    </row>
    <row r="94" spans="1:11" ht="19.5" x14ac:dyDescent="0.3">
      <c r="A94" s="42"/>
      <c r="B94" s="29"/>
      <c r="C94" s="69">
        <v>175</v>
      </c>
      <c r="D94" s="49" t="s">
        <v>38</v>
      </c>
      <c r="E94" s="53"/>
      <c r="F94" s="29"/>
      <c r="G94" s="53"/>
      <c r="H94" s="29"/>
      <c r="I94" s="53">
        <f>C94*E94</f>
        <v>0</v>
      </c>
      <c r="J94" s="29"/>
      <c r="K94" s="54">
        <f>C94*G94</f>
        <v>0</v>
      </c>
    </row>
    <row r="95" spans="1:11" ht="7.5" customHeight="1" x14ac:dyDescent="0.3">
      <c r="A95" s="44"/>
      <c r="B95" s="39"/>
      <c r="C95" s="39"/>
      <c r="D95" s="51"/>
      <c r="E95" s="39"/>
      <c r="F95" s="39"/>
      <c r="G95" s="39"/>
      <c r="H95" s="39"/>
      <c r="I95" s="39"/>
      <c r="J95" s="39"/>
      <c r="K95" s="40"/>
    </row>
    <row r="96" spans="1:11" x14ac:dyDescent="0.3">
      <c r="A96" s="45">
        <v>11</v>
      </c>
      <c r="B96" s="125" t="s">
        <v>94</v>
      </c>
      <c r="C96" s="125"/>
      <c r="D96" s="126"/>
      <c r="E96" s="29"/>
      <c r="F96" s="29"/>
      <c r="G96" s="29"/>
      <c r="H96" s="29"/>
      <c r="I96" s="29"/>
      <c r="J96" s="29"/>
      <c r="K96" s="33"/>
    </row>
    <row r="97" spans="1:11" ht="66" customHeight="1" x14ac:dyDescent="0.3">
      <c r="A97" s="42"/>
      <c r="B97" s="121" t="s">
        <v>95</v>
      </c>
      <c r="C97" s="121"/>
      <c r="D97" s="122"/>
      <c r="E97" s="29"/>
      <c r="F97" s="29"/>
      <c r="G97" s="29"/>
      <c r="H97" s="29"/>
      <c r="I97" s="29"/>
      <c r="J97" s="29"/>
      <c r="K97" s="33"/>
    </row>
    <row r="98" spans="1:11" ht="19.5" x14ac:dyDescent="0.3">
      <c r="A98" s="42"/>
      <c r="B98" s="29"/>
      <c r="C98" s="69">
        <v>175</v>
      </c>
      <c r="D98" s="49" t="s">
        <v>38</v>
      </c>
      <c r="E98" s="53"/>
      <c r="F98" s="29"/>
      <c r="G98" s="53"/>
      <c r="H98" s="29"/>
      <c r="I98" s="53">
        <f>C98*E98</f>
        <v>0</v>
      </c>
      <c r="J98" s="29"/>
      <c r="K98" s="54">
        <f>C98*E98</f>
        <v>0</v>
      </c>
    </row>
    <row r="99" spans="1:11" ht="7.5" customHeight="1" x14ac:dyDescent="0.3">
      <c r="A99" s="44"/>
      <c r="B99" s="39"/>
      <c r="C99" s="39"/>
      <c r="D99" s="51"/>
      <c r="E99" s="39"/>
      <c r="F99" s="39"/>
      <c r="G99" s="39"/>
      <c r="H99" s="39"/>
      <c r="I99" s="39"/>
      <c r="J99" s="39"/>
      <c r="K99" s="40"/>
    </row>
    <row r="100" spans="1:11" x14ac:dyDescent="0.3">
      <c r="A100" s="45">
        <v>12</v>
      </c>
      <c r="B100" s="125" t="s">
        <v>201</v>
      </c>
      <c r="C100" s="125"/>
      <c r="D100" s="126"/>
      <c r="E100" s="29"/>
      <c r="F100" s="29"/>
      <c r="G100" s="29"/>
      <c r="H100" s="29"/>
      <c r="I100" s="29"/>
      <c r="J100" s="29"/>
      <c r="K100" s="33"/>
    </row>
    <row r="101" spans="1:11" ht="48.75" customHeight="1" x14ac:dyDescent="0.3">
      <c r="A101" s="42"/>
      <c r="B101" s="121" t="s">
        <v>202</v>
      </c>
      <c r="C101" s="121"/>
      <c r="D101" s="122"/>
      <c r="E101" s="29"/>
      <c r="F101" s="29"/>
      <c r="G101" s="29"/>
      <c r="H101" s="29"/>
      <c r="I101" s="29"/>
      <c r="J101" s="29"/>
      <c r="K101" s="33"/>
    </row>
    <row r="102" spans="1:11" x14ac:dyDescent="0.3">
      <c r="A102" s="42"/>
      <c r="B102" s="29"/>
      <c r="C102" s="69">
        <v>5</v>
      </c>
      <c r="D102" s="49" t="s">
        <v>45</v>
      </c>
      <c r="E102" s="53"/>
      <c r="F102" s="29"/>
      <c r="G102" s="53"/>
      <c r="H102" s="29"/>
      <c r="I102" s="53">
        <f>C102*E102</f>
        <v>0</v>
      </c>
      <c r="J102" s="29"/>
      <c r="K102" s="54">
        <f>C102*G102</f>
        <v>0</v>
      </c>
    </row>
    <row r="103" spans="1:11" ht="7.5" customHeight="1" thickBot="1" x14ac:dyDescent="0.35">
      <c r="A103" s="44"/>
      <c r="B103" s="39"/>
      <c r="C103" s="39"/>
      <c r="D103" s="51"/>
      <c r="E103" s="39"/>
      <c r="F103" s="39"/>
      <c r="G103" s="39"/>
      <c r="H103" s="39"/>
      <c r="I103" s="39"/>
      <c r="J103" s="39"/>
      <c r="K103" s="40"/>
    </row>
    <row r="104" spans="1:11" ht="7.5" customHeight="1" x14ac:dyDescent="0.3">
      <c r="A104" s="46"/>
      <c r="B104" s="47"/>
      <c r="C104" s="47"/>
      <c r="D104" s="47"/>
      <c r="E104" s="47"/>
      <c r="F104" s="47"/>
      <c r="G104" s="47"/>
      <c r="H104" s="47"/>
      <c r="I104" s="47"/>
      <c r="J104" s="47"/>
      <c r="K104" s="48"/>
    </row>
    <row r="105" spans="1:11" ht="18.75" x14ac:dyDescent="0.3">
      <c r="A105" s="32"/>
      <c r="B105" s="120" t="s">
        <v>39</v>
      </c>
      <c r="C105" s="120"/>
      <c r="D105" s="120"/>
      <c r="E105" s="120"/>
      <c r="F105" s="120"/>
      <c r="G105" s="120"/>
      <c r="H105" s="120"/>
      <c r="I105" s="53">
        <f>SUM(I65:I102)</f>
        <v>0</v>
      </c>
      <c r="J105" s="29"/>
      <c r="K105" s="54">
        <f>SUM(K65:K102)</f>
        <v>0</v>
      </c>
    </row>
    <row r="106" spans="1:11" ht="7.5" customHeight="1" thickBot="1" x14ac:dyDescent="0.35">
      <c r="A106" s="34"/>
      <c r="B106" s="35"/>
      <c r="C106" s="35"/>
      <c r="D106" s="35"/>
      <c r="E106" s="35"/>
      <c r="F106" s="35"/>
      <c r="G106" s="35"/>
      <c r="H106" s="35"/>
      <c r="I106" s="35"/>
      <c r="J106" s="35"/>
      <c r="K106" s="36"/>
    </row>
  </sheetData>
  <mergeCells count="62">
    <mergeCell ref="B96:D96"/>
    <mergeCell ref="B97:D97"/>
    <mergeCell ref="B100:D100"/>
    <mergeCell ref="B101:D101"/>
    <mergeCell ref="B84:D84"/>
    <mergeCell ref="B85:D85"/>
    <mergeCell ref="B88:D88"/>
    <mergeCell ref="B89:D89"/>
    <mergeCell ref="B92:D92"/>
    <mergeCell ref="B93:D93"/>
    <mergeCell ref="B80:D80"/>
    <mergeCell ref="B81:D81"/>
    <mergeCell ref="B41:D41"/>
    <mergeCell ref="B64:D64"/>
    <mergeCell ref="B65:D65"/>
    <mergeCell ref="B105:H105"/>
    <mergeCell ref="B76:D76"/>
    <mergeCell ref="B77:D77"/>
    <mergeCell ref="B20:D20"/>
    <mergeCell ref="B40:D40"/>
    <mergeCell ref="B24:D24"/>
    <mergeCell ref="B25:D25"/>
    <mergeCell ref="B28:D28"/>
    <mergeCell ref="B21:D21"/>
    <mergeCell ref="B68:D68"/>
    <mergeCell ref="B72:D72"/>
    <mergeCell ref="B73:D73"/>
    <mergeCell ref="B61:D61"/>
    <mergeCell ref="B69:D69"/>
    <mergeCell ref="B29:D29"/>
    <mergeCell ref="B32:D32"/>
    <mergeCell ref="B9:D9"/>
    <mergeCell ref="B4:D4"/>
    <mergeCell ref="B5:D5"/>
    <mergeCell ref="B56:D56"/>
    <mergeCell ref="B60:D60"/>
    <mergeCell ref="B12:D12"/>
    <mergeCell ref="B8:D8"/>
    <mergeCell ref="B33:D33"/>
    <mergeCell ref="B36:D36"/>
    <mergeCell ref="B37:D37"/>
    <mergeCell ref="B44:D44"/>
    <mergeCell ref="B45:D45"/>
    <mergeCell ref="B16:D16"/>
    <mergeCell ref="B17:D17"/>
    <mergeCell ref="B49:H49"/>
    <mergeCell ref="B53:G53"/>
    <mergeCell ref="I53:K53"/>
    <mergeCell ref="B57:D57"/>
    <mergeCell ref="B13:D13"/>
    <mergeCell ref="A54:A55"/>
    <mergeCell ref="B54:D54"/>
    <mergeCell ref="E54:G54"/>
    <mergeCell ref="I54:K54"/>
    <mergeCell ref="B55:D55"/>
    <mergeCell ref="B1:G1"/>
    <mergeCell ref="I1:K1"/>
    <mergeCell ref="A2:A3"/>
    <mergeCell ref="B2:D2"/>
    <mergeCell ref="E2:G2"/>
    <mergeCell ref="I2:K2"/>
    <mergeCell ref="B3:D3"/>
  </mergeCells>
  <pageMargins left="0.7" right="0.7" top="0.75" bottom="0.75" header="0.3" footer="0.3"/>
  <pageSetup paperSize="9"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15</vt:i4>
      </vt:variant>
    </vt:vector>
  </HeadingPairs>
  <TitlesOfParts>
    <vt:vector size="15" baseType="lpstr">
      <vt:lpstr>FEDLAP</vt:lpstr>
      <vt:lpstr>Megjegyzés</vt:lpstr>
      <vt:lpstr>ÖSSZESÍTŐ</vt:lpstr>
      <vt:lpstr>Csapadékvíz</vt:lpstr>
      <vt:lpstr>Járda, parkoló</vt:lpstr>
      <vt:lpstr>09 Akadálymentesítés</vt:lpstr>
      <vt:lpstr>12 Felvonulás</vt:lpstr>
      <vt:lpstr>13 Dúcolás</vt:lpstr>
      <vt:lpstr>21 Írtás</vt:lpstr>
      <vt:lpstr>22 Szivárgó</vt:lpstr>
      <vt:lpstr>53 Közmű csatornaépítés</vt:lpstr>
      <vt:lpstr>54 Közmű csővezetékek</vt:lpstr>
      <vt:lpstr>61 Útburkolat alap</vt:lpstr>
      <vt:lpstr>62 Kőburkolat</vt:lpstr>
      <vt:lpstr>93 Környezetvédelmi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Tompi</dc:creator>
  <cp:lastModifiedBy>Tompi</cp:lastModifiedBy>
  <cp:lastPrinted>2016-07-20T10:04:00Z</cp:lastPrinted>
  <dcterms:created xsi:type="dcterms:W3CDTF">2016-06-12T21:42:53Z</dcterms:created>
  <dcterms:modified xsi:type="dcterms:W3CDTF">2016-07-20T10:18:40Z</dcterms:modified>
</cp:coreProperties>
</file>